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9645" activeTab="2"/>
  </bookViews>
  <sheets>
    <sheet name="1" sheetId="10" r:id="rId1"/>
    <sheet name="2_4" sheetId="9" r:id="rId2"/>
    <sheet name="5" sheetId="11" r:id="rId3"/>
    <sheet name="6_8" sheetId="13" r:id="rId4"/>
    <sheet name="9" sheetId="12" r:id="rId5"/>
    <sheet name="стр.10_11" sheetId="8" r:id="rId6"/>
  </sheets>
  <definedNames>
    <definedName name="TABLE" localSheetId="5">стр.10_11!#REF!</definedName>
    <definedName name="TABLE_2" localSheetId="5">стр.10_11!#REF!</definedName>
    <definedName name="_xlnm.Print_Area" localSheetId="5">стр.10_11!$A$1:$DD$45</definedName>
  </definedNames>
  <calcPr calcId="125725"/>
</workbook>
</file>

<file path=xl/calcChain.xml><?xml version="1.0" encoding="utf-8"?>
<calcChain xmlns="http://schemas.openxmlformats.org/spreadsheetml/2006/main">
  <c r="CE31" i="13"/>
  <c r="CE40"/>
  <c r="CE39"/>
  <c r="CE38"/>
  <c r="CE37"/>
  <c r="CE36"/>
  <c r="CE35"/>
  <c r="CE34"/>
  <c r="AN31"/>
  <c r="CE30"/>
  <c r="CE29"/>
  <c r="CE25"/>
  <c r="CE24"/>
  <c r="CE23"/>
  <c r="CE22"/>
  <c r="BJ20"/>
  <c r="AN20"/>
  <c r="CE20" s="1"/>
  <c r="CE16"/>
  <c r="CE13"/>
  <c r="CE12"/>
  <c r="BJ10"/>
  <c r="BJ41" s="1"/>
  <c r="AN10"/>
  <c r="AN41" s="1"/>
  <c r="CE10" l="1"/>
  <c r="CK65" i="9" l="1"/>
  <c r="CK60"/>
  <c r="CK58"/>
  <c r="CK53"/>
  <c r="BQ53"/>
  <c r="CK52"/>
  <c r="BQ50"/>
  <c r="CK49"/>
  <c r="CK48"/>
  <c r="CK47"/>
</calcChain>
</file>

<file path=xl/sharedStrings.xml><?xml version="1.0" encoding="utf-8"?>
<sst xmlns="http://schemas.openxmlformats.org/spreadsheetml/2006/main" count="409" uniqueCount="311">
  <si>
    <t>Наименование показателя</t>
  </si>
  <si>
    <t>1</t>
  </si>
  <si>
    <t>№ 
п/п</t>
  </si>
  <si>
    <t>2</t>
  </si>
  <si>
    <t>3</t>
  </si>
  <si>
    <t>III. Об использовании имущества, закрепленного  за учреждением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</si>
  <si>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</si>
  <si>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</si>
  <si>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</si>
  <si>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</si>
  <si>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</si>
  <si>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</si>
  <si>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</si>
  <si>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</si>
  <si>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</si>
  <si>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</si>
  <si>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</si>
  <si>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</si>
  <si>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</si>
  <si>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</si>
  <si>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На начало отчетного 
периода</t>
  </si>
  <si>
    <t>На конец отчетного 
периода</t>
  </si>
  <si>
    <t>Общая балансовая (остаточная) стоимость недвижимого федерального имущества, находящегося у учреждения на праве оперативного управления и переданного в аренду (тыс. руб.)**</t>
  </si>
  <si>
    <t>Общая площадь объектов недвижимого имущества, арендуемых учреждением (кв. м) или находящихся в безвозмездном пользовании</t>
  </si>
  <si>
    <t>** В графах 1 - 9, 15 - 16 необходимо указывать балансовую и остаточную стоимость в обязательном порядке.</t>
  </si>
  <si>
    <t>М.П.</t>
  </si>
  <si>
    <t>Исполнитель:</t>
  </si>
  <si>
    <t>наименование должности,</t>
  </si>
  <si>
    <t>Общая балансовая (остаточная) стоимость недвижимого имущества, находящегося у учреждения на праве оперативного управления (руб.)**</t>
  </si>
  <si>
    <t>Общая балансовая (остаточная) стоимость недвижимого федерального имущества, находящегося у учреждения на праве оперативного управления и переданного в безвозмездное пользование (руб.)**</t>
  </si>
  <si>
    <t>Общая балансовая (остаточная) стоимость движимого имущества, находящегося у учреждения на праве оперативного управления (руб.)**</t>
  </si>
  <si>
    <t>Общая балансовая (остаточная) стоимость движимого имущества, находящегося у учреждения на праве оперативного управления и переданного в аренду (руб.)**</t>
  </si>
  <si>
    <t>Общая балансовая (остаточная) стоимость движимого имущества, находящегося у учреждения на праве оперативного управления и переданного в безвозмездное пользование (руб.)**</t>
  </si>
  <si>
    <t>Общая балансовая (остаточная) стоимость особо ценного движимого имущества, находящегося у учреждения на праве оперативного управления (руб.)**</t>
  </si>
  <si>
    <t>Общая балансовая (остаточная) стоимость особо ценного движимого имущества, находящегося у учреждения на праве оперативного управления и переданного в аренду (руб.)**</t>
  </si>
  <si>
    <t>Общая балансовая (остаточная) стоимость особо ценного движимого имущества, находящегося у учреждения на праве оперативного управления и переданного в безвозмездное пользование (руб.)**</t>
  </si>
  <si>
    <t>Общая площадь объектов недвижимого имущества, находящегося у учреждения на праве оперативного управления (квадратные метры 
(далее - кв. м)</t>
  </si>
  <si>
    <t>Общая площадь объектов недвижимого имущества, находящегося у учреждения на праве оперативного управления и переданного в аренду (кв. м)</t>
  </si>
  <si>
    <t>Общая площадь объектов недвижимого имущества, находящегося у учреждения на праве оперативного управления и переданного в безвозмездное пользование (кв. м)</t>
  </si>
  <si>
    <t>Количество объектов недвижимого имущества, находящегося у учреждения на праве оперативного управления (единиц)</t>
  </si>
  <si>
    <t>Общая балансовая (остаточная) стоимость недвижимого имущества, приобретенного учреждением в отчетном финансовом году за счет средств, выделенных 
учреждению учредителем на указанные цели (руб.)**</t>
  </si>
  <si>
    <t>Общая балансовая (остаточная) стоимость недвижимого имущества, приобретенного учреждением в отчетном финансовом году за счет доходов, полученных от 
платных услуг и иной приносящей доход деятельности 
(руб.)**</t>
  </si>
  <si>
    <t>Объем средств, полученных в отчетном году от распоряжения в установленном порядке имуществом, находящимся у учреждения на праве оперативного управления (руб.)</t>
  </si>
  <si>
    <t>СОГЛАСОВАНО:</t>
  </si>
  <si>
    <t>Начальник отдела экономики и планирования Администрации города Шарыпово</t>
  </si>
  <si>
    <t>Главный специалист Финансового управления администрации города Шарыпово</t>
  </si>
  <si>
    <t>Начальник отдела учета и отчетности Финансового управления администрации города Шарыпово</t>
  </si>
  <si>
    <t>Руководитель Финансового управления администрации города Шарыпово</t>
  </si>
  <si>
    <t>-</t>
  </si>
  <si>
    <t>Руководитель  МБУ "ЦБУиО"г.Шарыпово</t>
  </si>
  <si>
    <t xml:space="preserve"> В.В. Тараватова</t>
  </si>
  <si>
    <t>Ведущий бухгалтер  МБУ "ЦБУиО"г.Шарыпово</t>
  </si>
  <si>
    <t>О.Г. Андриянова</t>
  </si>
  <si>
    <t>Е.В. Рачеева</t>
  </si>
  <si>
    <t>Г.А. Гришина</t>
  </si>
  <si>
    <t>А.Н. Еременко</t>
  </si>
  <si>
    <t>Е.А.Гришина</t>
  </si>
  <si>
    <t>Главный бухгалтер  МБУ "ЦБУиО"г.Шарыпово</t>
  </si>
  <si>
    <t>Л.С. Якупова</t>
  </si>
  <si>
    <t>785685,03                (0)</t>
  </si>
  <si>
    <t>1864223,12            (0)</t>
  </si>
  <si>
    <t>М.Ю. Куликова</t>
  </si>
  <si>
    <t>Руководитель КУМИ Администрации города Шарыпово</t>
  </si>
  <si>
    <t>Главный специалист по  земельно-имущественным отношениям</t>
  </si>
  <si>
    <t>Е.А. Шатухина</t>
  </si>
  <si>
    <t>1864223,12           (692801,98)</t>
  </si>
  <si>
    <t>6199104,39         (1936250,52)</t>
  </si>
  <si>
    <t>I. Общие сведения об учреждении</t>
  </si>
  <si>
    <r>
      <t>1.1.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Основные виды деятельности учреждения:</t>
    </r>
  </si>
  <si>
    <t>№
п/п</t>
  </si>
  <si>
    <t>Вид деятельности</t>
  </si>
  <si>
    <t>93.19</t>
  </si>
  <si>
    <t>Деятельность в области спорта прочая</t>
  </si>
  <si>
    <r>
      <t>1.2.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Иные виды деятельности, которые учреждение вправе осуществлять в соответствии с его учредительными документами:</t>
    </r>
  </si>
  <si>
    <t>85.41</t>
  </si>
  <si>
    <t>Образование дополнительное детей и взрослых</t>
  </si>
  <si>
    <r>
      <t>1.3.</t>
    </r>
    <r>
      <rPr>
        <sz val="10.9"/>
        <color indexed="9"/>
        <rFont val="Times New Roman"/>
        <family val="1"/>
        <charset val="204"/>
      </rPr>
      <t>_</t>
    </r>
    <r>
      <rPr>
        <sz val="10.9"/>
        <rFont val="Times New Roman"/>
        <family val="1"/>
        <charset val="204"/>
      </rPr>
      <t>Перечень услуг (работ), которые оказываются учреждением потребителям за плату в случаях, предусмотренных нормативными правовыми актами, с указанием потребителей указанных услуг (работ):</t>
    </r>
  </si>
  <si>
    <t>Наименование услуги (работы)</t>
  </si>
  <si>
    <t>Категории 
потребителей услуги (работы)</t>
  </si>
  <si>
    <t>Единицы измерения показателя объема (содержания) услуги (работы)</t>
  </si>
  <si>
    <t>1.</t>
  </si>
  <si>
    <t>нет</t>
  </si>
  <si>
    <r>
      <t>1.4.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Перечень разрешительных документов, на основании которых учреждение осуществляет деятельность (в случае, если виды деятельности учреждения, предусмотренные его учредительными документами, могут осуществляться только на основании специальных разрешений (лицензий):</t>
    </r>
  </si>
  <si>
    <t>Наименование документа</t>
  </si>
  <si>
    <t>Номер документа</t>
  </si>
  <si>
    <t>Дата 
выдачи</t>
  </si>
  <si>
    <t>Срок 
действия</t>
  </si>
  <si>
    <t>Распоряжение Отдела спорта и молодежной политики Админастрации города Шарыпово "О переименовании учреждения"</t>
  </si>
  <si>
    <t xml:space="preserve">№420 </t>
  </si>
  <si>
    <t>20.12.2017г.</t>
  </si>
  <si>
    <t>2.</t>
  </si>
  <si>
    <t>Свидетельство о постановке на учет Российской организации в налоговом органе по месту ее нахождения</t>
  </si>
  <si>
    <t>б/н</t>
  </si>
  <si>
    <t>09.08.2010г.</t>
  </si>
  <si>
    <t>Устав МБУ "СШОР" г. Шарыпово</t>
  </si>
  <si>
    <t>№420</t>
  </si>
  <si>
    <t>Лицензия на осуществление образовательной деятельности</t>
  </si>
  <si>
    <t>№9534-л</t>
  </si>
  <si>
    <t>28.02.2018г.</t>
  </si>
  <si>
    <t>бессрочная</t>
  </si>
  <si>
    <t>Лист записи Единого государственного реестра юридических лиц</t>
  </si>
  <si>
    <t>№6172468298810 в редакции №2182468296877</t>
  </si>
  <si>
    <t>28.12.2017г.  04.04.2018г.</t>
  </si>
  <si>
    <r>
      <t>1.5.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Сведения о численности работников учреждения:</t>
    </r>
  </si>
  <si>
    <t>Количество ставок по штатному расписанию</t>
  </si>
  <si>
    <t>Средняя заработная плата сотрудников учреждения, тыс. руб.</t>
  </si>
  <si>
    <t xml:space="preserve">Квалификация сотрудников учреждения </t>
  </si>
  <si>
    <t>На начало отчетного периода</t>
  </si>
  <si>
    <t>На конец отчетного периода</t>
  </si>
  <si>
    <t>Изме-нение, 
%</t>
  </si>
  <si>
    <t>Изменение, 
%</t>
  </si>
  <si>
    <t>высшее проф. образов-е</t>
  </si>
  <si>
    <t>среднее проф. образов-е</t>
  </si>
  <si>
    <t>Основной 
персонал</t>
  </si>
  <si>
    <r>
      <t xml:space="preserve">Педагогические работники </t>
    </r>
    <r>
      <rPr>
        <sz val="6"/>
        <rFont val="Times New Roman"/>
        <family val="1"/>
        <charset val="204"/>
      </rPr>
      <t>(тренеры, инструкторы-методисты, псих-г)</t>
    </r>
  </si>
  <si>
    <r>
      <t>Административно-управленческий персонал</t>
    </r>
    <r>
      <rPr>
        <sz val="6"/>
        <rFont val="Times New Roman"/>
        <family val="1"/>
        <charset val="204"/>
      </rPr>
      <t xml:space="preserve"> (директор, замы)</t>
    </r>
  </si>
  <si>
    <r>
      <t xml:space="preserve">Вспомогательный персонал </t>
    </r>
    <r>
      <rPr>
        <sz val="6"/>
        <rFont val="Times New Roman"/>
        <family val="1"/>
        <charset val="204"/>
      </rPr>
      <t>(секретарь, завхоз)</t>
    </r>
  </si>
  <si>
    <r>
      <t xml:space="preserve">сотрудники, относящиеся к иному персоналу </t>
    </r>
    <r>
      <rPr>
        <sz val="6"/>
        <rFont val="Times New Roman"/>
        <family val="1"/>
        <charset val="204"/>
      </rPr>
      <t>(мед.раб., спортсмены)</t>
    </r>
  </si>
  <si>
    <t>ИТОГО</t>
  </si>
  <si>
    <t>II. Результат деятельности учреждения</t>
  </si>
  <si>
    <r>
      <t>2.1.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Общие результаты деятельности учреждения</t>
    </r>
  </si>
  <si>
    <t>На начало 
отчетного периода, 
руб.</t>
  </si>
  <si>
    <t>На конец 
отчетного периода, 
 руб.</t>
  </si>
  <si>
    <t>В % 
к предыдущему отчетному периоду</t>
  </si>
  <si>
    <t>Нефинансовые активы</t>
  </si>
  <si>
    <t>1.1</t>
  </si>
  <si>
    <t>основные средства (балансовая стоимость)</t>
  </si>
  <si>
    <t>1.2</t>
  </si>
  <si>
    <t>уменьшение стоимости основных средств:
всего</t>
  </si>
  <si>
    <t>1.2.1</t>
  </si>
  <si>
    <t>из них
амортизация основных средств</t>
  </si>
  <si>
    <t>1.3</t>
  </si>
  <si>
    <t>основные средства (остаточная стоимость)</t>
  </si>
  <si>
    <t>1.4</t>
  </si>
  <si>
    <t>непроизводственные активы</t>
  </si>
  <si>
    <t>1.5</t>
  </si>
  <si>
    <t>материальные запасы</t>
  </si>
  <si>
    <t>Финансовые активы, всего:</t>
  </si>
  <si>
    <t>2.1</t>
  </si>
  <si>
    <t>денежные средства учреждения, всего</t>
  </si>
  <si>
    <t>2.2</t>
  </si>
  <si>
    <t>в том числе:
средства учреждения на лицевых счетах в органе казначейства</t>
  </si>
  <si>
    <t>2.3</t>
  </si>
  <si>
    <t>денежные средства учреждения в кассе</t>
  </si>
  <si>
    <t>2.4</t>
  </si>
  <si>
    <t>дебиторская задолженность по доходам</t>
  </si>
  <si>
    <t>2.5</t>
  </si>
  <si>
    <t>дебиторская задолженность по выплатам</t>
  </si>
  <si>
    <t>2.6</t>
  </si>
  <si>
    <t>прочие расчеты с дебиторами</t>
  </si>
  <si>
    <t>Обязательства, всего:</t>
  </si>
  <si>
    <t>3.1</t>
  </si>
  <si>
    <t>долговые обязательства</t>
  </si>
  <si>
    <t>3.2</t>
  </si>
  <si>
    <t>кредиторская задолженность по выплатам:</t>
  </si>
  <si>
    <t>3.3</t>
  </si>
  <si>
    <t>просроченная кредиторская 
задолженность по выплатам</t>
  </si>
  <si>
    <t>3.4</t>
  </si>
  <si>
    <t>кредиторская задолженность по доходам:</t>
  </si>
  <si>
    <t>3.5</t>
  </si>
  <si>
    <t>расчеты с учредителем</t>
  </si>
  <si>
    <t>Справочно:</t>
  </si>
  <si>
    <r>
      <t>1)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Просроченная кредиторская задолженность:</t>
    </r>
  </si>
  <si>
    <t>на начало отчетного периода</t>
  </si>
  <si>
    <t>0</t>
  </si>
  <si>
    <t>руб.</t>
  </si>
  <si>
    <t>на конец отчетного периода</t>
  </si>
  <si>
    <r>
      <t>2)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Общая сумма выставленных требований к возмещению ущерба по недостачам и хищениям материальных    ценностей,     денежных    средств,     а    также    от    порчи    материальных    ценностей:</t>
    </r>
  </si>
  <si>
    <r>
      <t>3)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Причины образования дебиторской задолженности, нереальной к взысканию:</t>
    </r>
  </si>
  <si>
    <r>
      <t>4)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Причины образования просроченной кредиторской задолженности:</t>
    </r>
  </si>
  <si>
    <t>Приложение</t>
  </si>
  <si>
    <t>к Порядку составления и утверждения
отчета о результатах деятельности
муниципальных учреждений
и об использовании закрепленного
за ними муниципального имущества</t>
  </si>
  <si>
    <t>СОГЛАСОВАНО</t>
  </si>
  <si>
    <t>УТВЕРЖДАЮ</t>
  </si>
  <si>
    <t>Начальник ОСиМП                       Администрации города Шарыпово</t>
  </si>
  <si>
    <t>Директор МБУ "СШОР"г.Шарыпово</t>
  </si>
  <si>
    <t>Л.А. Когданина</t>
  </si>
  <si>
    <t xml:space="preserve"> </t>
  </si>
  <si>
    <t>С.Н. Чечкова</t>
  </si>
  <si>
    <t>(подпись)</t>
  </si>
  <si>
    <t>дата</t>
  </si>
  <si>
    <t>"</t>
  </si>
  <si>
    <t xml:space="preserve">                             2020г.</t>
  </si>
  <si>
    <t xml:space="preserve">                               2020г.</t>
  </si>
  <si>
    <t>ОТЧЕТ</t>
  </si>
  <si>
    <t>о результатах деятельности муниципального учреждения, находящегося в ведении 
 Отдела спорта и молодежной политика Администрации города Шарыпово, 
и об использовании закрепленного за ним имущества</t>
  </si>
  <si>
    <t>за 20</t>
  </si>
  <si>
    <t>19</t>
  </si>
  <si>
    <t xml:space="preserve"> год</t>
  </si>
  <si>
    <t>коды</t>
  </si>
  <si>
    <r>
      <t xml:space="preserve">Форма по КФД </t>
    </r>
    <r>
      <rPr>
        <vertAlign val="superscript"/>
        <sz val="11"/>
        <rFont val="Times New Roman"/>
        <family val="1"/>
        <charset val="204"/>
      </rPr>
      <t>1</t>
    </r>
  </si>
  <si>
    <t>Дата</t>
  </si>
  <si>
    <r>
      <t xml:space="preserve">Код по ОКПО </t>
    </r>
    <r>
      <rPr>
        <vertAlign val="superscript"/>
        <sz val="11"/>
        <rFont val="Times New Roman"/>
        <family val="1"/>
        <charset val="204"/>
      </rPr>
      <t>2</t>
    </r>
  </si>
  <si>
    <t>67633418</t>
  </si>
  <si>
    <t>Наименование муниципального учреждения (далее - учреждение):</t>
  </si>
  <si>
    <t>Муниципальное бюджетное учреждение "Спортивная школа олимпийского резерва по единоборствам" города Шарыпово</t>
  </si>
  <si>
    <t>Идентификационный номер Налогоплательщика (ИНН)</t>
  </si>
  <si>
    <t>2459017370</t>
  </si>
  <si>
    <t>Код причины постановки на учет учреждения (КПП)</t>
  </si>
  <si>
    <t>245901001</t>
  </si>
  <si>
    <t>Единицы измерения показателей: рублей 
(далее - руб.)</t>
  </si>
  <si>
    <r>
      <t xml:space="preserve">по </t>
    </r>
    <r>
      <rPr>
        <u/>
        <sz val="11"/>
        <rFont val="Times New Roman"/>
        <family val="1"/>
        <charset val="204"/>
      </rPr>
      <t xml:space="preserve">ОКЕИ </t>
    </r>
    <r>
      <rPr>
        <u/>
        <vertAlign val="superscript"/>
        <sz val="11"/>
        <rFont val="Times New Roman"/>
        <family val="1"/>
        <charset val="204"/>
      </rPr>
      <t>3</t>
    </r>
  </si>
  <si>
    <t>383</t>
  </si>
  <si>
    <t>Наименование органа, осуществляющего функции 
и полномочия учредителя</t>
  </si>
  <si>
    <t>Отдел спорта и молодежной политики Администрации города Шарыпово</t>
  </si>
  <si>
    <t>Адрес фактического местонахождения муниципального учреждения</t>
  </si>
  <si>
    <t>662305,РФ,Россия,Красноярский край, г.Шарыпово, п.Дубинино, ул.Пионеров КАТЭКа, д.20</t>
  </si>
  <si>
    <r>
      <t>1</t>
    </r>
    <r>
      <rPr>
        <sz val="9"/>
        <rFont val="Times New Roman"/>
        <family val="1"/>
        <charset val="204"/>
      </rPr>
      <t xml:space="preserve"> Классификатор форм документов.</t>
    </r>
  </si>
  <si>
    <r>
      <t>2</t>
    </r>
    <r>
      <rPr>
        <sz val="9"/>
        <rFont val="Times New Roman"/>
        <family val="1"/>
        <charset val="204"/>
      </rPr>
      <t xml:space="preserve"> Общероссийский классификатор предприятий и организаций.</t>
    </r>
  </si>
  <si>
    <r>
      <t>3</t>
    </r>
    <r>
      <rPr>
        <sz val="9"/>
        <rFont val="Times New Roman"/>
        <family val="1"/>
        <charset val="204"/>
      </rPr>
      <t xml:space="preserve"> Общероссийский классификатор единиц измерения.</t>
    </r>
  </si>
  <si>
    <t>2.2. Сведения по оказанию услуг учреждением</t>
  </si>
  <si>
    <t>2.2.1 Информация о ценах (тарифах) на платные услуги (работы), оказываемые учреждением потребителям, а также доходах, полученных учреждением от оказания платных услуг (выполнения работ)</t>
  </si>
  <si>
    <r>
      <t>Наименование услуги 
(работы)</t>
    </r>
    <r>
      <rPr>
        <vertAlign val="superscript"/>
        <sz val="10"/>
        <rFont val="Times New Roman"/>
        <family val="1"/>
        <charset val="204"/>
      </rPr>
      <t>1</t>
    </r>
  </si>
  <si>
    <t>Цена (тариф) в I кв. за единицу услуги, рублей</t>
  </si>
  <si>
    <t>Цена (тариф) в II кв. за единицу услуги, рублей</t>
  </si>
  <si>
    <t>Цена (тариф) в III кв. за единицу услуги, рублей</t>
  </si>
  <si>
    <t>Цена (тариф) в IV кв. за единицу услуги, рублей</t>
  </si>
  <si>
    <t>Сумма дохода, полученного учреждением от оказания платной услуги (выполнения работы), рублей</t>
  </si>
  <si>
    <t>НЕТ</t>
  </si>
  <si>
    <r>
      <t xml:space="preserve">2.2.2 Общее количество потребителей, воспользовавшихся услугами (работами) учреждения (в т.ч. платными) за отчетный период - </t>
    </r>
    <r>
      <rPr>
        <b/>
        <sz val="11"/>
        <rFont val="Times New Roman"/>
        <family val="1"/>
        <charset val="204"/>
      </rPr>
      <t>471 занимающихся</t>
    </r>
    <r>
      <rPr>
        <sz val="11"/>
        <rFont val="Times New Roman"/>
        <family val="1"/>
        <charset val="204"/>
      </rPr>
      <t>.</t>
    </r>
  </si>
  <si>
    <r>
      <t>2.2.3 Количество жалоб потребителей - _</t>
    </r>
    <r>
      <rPr>
        <b/>
        <sz val="11"/>
        <rFont val="Times New Roman"/>
        <family val="1"/>
        <charset val="204"/>
      </rPr>
      <t>НЕТ</t>
    </r>
    <r>
      <rPr>
        <sz val="11"/>
        <rFont val="Times New Roman"/>
        <family val="1"/>
        <charset val="204"/>
      </rPr>
      <t>_ шт.</t>
    </r>
  </si>
  <si>
    <t>2.2.4 Принятые меры по результатам рассмотрения жалоб потребителей:</t>
  </si>
  <si>
    <t>2.4 Сведения о выполнении муниципального задания и заданий по целевым показателям эффективности работы учреждения</t>
  </si>
  <si>
    <t>Единица измерения</t>
  </si>
  <si>
    <t>Утвержденная величина задания</t>
  </si>
  <si>
    <t>% выполнения задания</t>
  </si>
  <si>
    <t>Причины невыполнения муниципального задания и заданий по целевым показателям эффективности работы учреждения</t>
  </si>
  <si>
    <t xml:space="preserve">УСЛУГА 1
Спортивная подготовка по олимпийским видам спорта (СПОРТИВНАЯ БОРЬБА/ЭТАП НАЧАЛЬНОЙ ПОДГОТОВКИ)
</t>
  </si>
  <si>
    <t xml:space="preserve">Доля лиц, прошедших спортивную подготовку на этапе НП и зачисленных на тренировочный этап (этап спортивной специализации)
</t>
  </si>
  <si>
    <t>%</t>
  </si>
  <si>
    <t xml:space="preserve">Число лиц, прошедших спортивную подготовку на этапах спортивной подготовки
</t>
  </si>
  <si>
    <t>чел.</t>
  </si>
  <si>
    <t xml:space="preserve">УСЛУГА 2
Спортивная подготовка по олимпийским видам спорта (СПОРТИВНАЯ БОРЬБА/ТРЕНИРОВОЧНЫЙ ЭТАП (ЭТАП СПОРТИВНОЙ СПЕЦИАЛИЗАЦИИ))
</t>
  </si>
  <si>
    <t>Доля лиц, прошедших спортивную подготовку на тренировочном этапе (этапе спортивной специализации) и зачисленных на этап ССМ</t>
  </si>
  <si>
    <t>Число лиц, прошедших спортивную подготовку на этапах спортивной подготовки</t>
  </si>
  <si>
    <t xml:space="preserve">УСЛУГА 3 
Спортивная подготовка по олимпийским видам спорта (СПОРТИВНАЯ БОРЬБА/ЭТАП СОВЕРШЕНСТВОВАНИЯ СПОРТИВНОГО МАСТЕРСТВА)
</t>
  </si>
  <si>
    <t>Доля лиц, прошедших спортивную подготовку на этапе ССМ и зачисленных на этап ВСМ</t>
  </si>
  <si>
    <t xml:space="preserve">УСЛУГА 4
Спортивная подготовка по олимпийским видам спорта (СПОРТИВНАЯ БОРЬБА/ЭТАП ВЫСШЕГО СПОРТИВНОГО МАСТЕРСТВА)
</t>
  </si>
  <si>
    <t>Доля лиц, проходящих спортивную подготовку, выполнивших требования ФССП по соответствующему виду спорта по результатам реализации программ спортивной подготовки на этапе ВСМ</t>
  </si>
  <si>
    <t xml:space="preserve">УСЛУГА 5
Спортивная подготовка по олимпийским видам спорта (БОКС/ЭТАП НАЧАЛЬНОЙ ПОДГОТОВКИ)
</t>
  </si>
  <si>
    <t>Доля лиц, прошедших спортивную подготовку на этапе НП и зачисленных на тренировочный этап (этап спортивной специализации)</t>
  </si>
  <si>
    <t xml:space="preserve">УСЛУГА 6
Спортивная подготовка по олимпийским видам спорта (БОКС/ТРЕНИРОВОЧНЫЙ ЭТАП (ЭТАП СПОРТИВНОЙ СПЕЦИАЛИЗАЦИИ))
</t>
  </si>
  <si>
    <t xml:space="preserve">УСЛУГА 7
Спортивная подготовка по неолимпийским видам спорта (КИКБОКСИНГ/ЭТАП НАЧАЛЬНОЙ ПОДГОТОВКИ)
</t>
  </si>
  <si>
    <t xml:space="preserve">УСЛУГА 8
Спортивная подготовка по неолимпийским видам спорта (КИКБОКСИНГ/ТРЕНИРОВОЧНЫЙ ЭТАП (ЭТАП СПОРТИВНОЙ СПЕЦИАЛИЗАЦИИ))
</t>
  </si>
  <si>
    <t>Переход с этапа НП на ТЭ будет через год, в 2020-2021 спортивном сезоне</t>
  </si>
  <si>
    <t xml:space="preserve">УСЛУГА 9
Спортивная подготовка по неолимпийским видам спорта (КИКБОКСИНГ/ЭТАП СОВЕРШЕНСТВОВАНИЯ СПОРТИВНОГО МАСТЕРСТВА)
</t>
  </si>
  <si>
    <t>Планируется на 2020-2021 спортивный сезон</t>
  </si>
  <si>
    <t>РАБОТА                                                                                                                  Организация и обеспечение подготовки спортивного резерва</t>
  </si>
  <si>
    <t>Отклонение достигнутых результатов, запланированных планом мероприятий</t>
  </si>
  <si>
    <t>Доля спортсменов, выполнивших требования спортивной программы в их общей численности</t>
  </si>
  <si>
    <t>Количество лиц</t>
  </si>
  <si>
    <t>2.3. Показатели по поступлениям и выплатам учреждения</t>
  </si>
  <si>
    <t>2.3.1 Общая сумма выставленных требований в возмещение ущерба по недостачам и хищениям материальных ценностей, денежных средств, а также от порчи материальных ценностей:</t>
  </si>
  <si>
    <t xml:space="preserve"> рублей</t>
  </si>
  <si>
    <t>2.3.2 Данные о кассовых и плановых поступлениях и выплатах в соответствии с планом финансово-хозяйственной деятельности учреждения</t>
  </si>
  <si>
    <t>Наименование
показателя</t>
  </si>
  <si>
    <t>Код по бюджетной классификации Российской Федерации</t>
  </si>
  <si>
    <t>Плановые показатели</t>
  </si>
  <si>
    <t>Кассовые поступления
и выплаты</t>
  </si>
  <si>
    <t>Сумма отклонения от плановых показателей</t>
  </si>
  <si>
    <t>Остаток средств на начало года</t>
  </si>
  <si>
    <t>Х</t>
  </si>
  <si>
    <t>Поступления, всего:</t>
  </si>
  <si>
    <t>в том числе:</t>
  </si>
  <si>
    <r>
      <t>Субсидия на выполнение муниципального задания</t>
    </r>
    <r>
      <rPr>
        <b/>
        <sz val="10.5"/>
        <rFont val="Times New Roman"/>
        <family val="1"/>
        <charset val="204"/>
      </rPr>
      <t xml:space="preserve">                                             4 КВФО</t>
    </r>
  </si>
  <si>
    <t>130</t>
  </si>
  <si>
    <r>
      <t>Целевые субсидии</t>
    </r>
    <r>
      <rPr>
        <b/>
        <sz val="10.5"/>
        <rFont val="Times New Roman"/>
        <family val="1"/>
        <charset val="204"/>
      </rPr>
      <t xml:space="preserve">                               5 КВФО</t>
    </r>
  </si>
  <si>
    <t>150</t>
  </si>
  <si>
    <t>Субсидии на осуществление капитальных вложений</t>
  </si>
  <si>
    <t>180</t>
  </si>
  <si>
    <t>Поступления от
оказания бюджетным и автономным муниципальным учреждением (подразделением) услуг (выполнения работ), предоставление которых для физических и юридических лиц осуществляется на платной основе, всего</t>
  </si>
  <si>
    <r>
      <t xml:space="preserve">Поступления от иной приносящей доход деятельности, всего             </t>
    </r>
    <r>
      <rPr>
        <b/>
        <sz val="10.5"/>
        <rFont val="Times New Roman"/>
        <family val="1"/>
        <charset val="204"/>
      </rPr>
      <t>2 КВФО</t>
    </r>
  </si>
  <si>
    <t>Благотворительные пожертвования на организацию и участие в соревнованиях 2018году</t>
  </si>
  <si>
    <t>Поступления от реализации ценных бумаг</t>
  </si>
  <si>
    <t>620</t>
  </si>
  <si>
    <t>Выплаты, всего:</t>
  </si>
  <si>
    <t>900</t>
  </si>
  <si>
    <t>Заработная плата</t>
  </si>
  <si>
    <t>211</t>
  </si>
  <si>
    <t>Прочие выплаты</t>
  </si>
  <si>
    <t>212</t>
  </si>
  <si>
    <t>Начисления на выплаты по оплате труда</t>
  </si>
  <si>
    <t>213</t>
  </si>
  <si>
    <t>Услуги связи</t>
  </si>
  <si>
    <t>221</t>
  </si>
  <si>
    <t>Транспортные услуги</t>
  </si>
  <si>
    <t>222</t>
  </si>
  <si>
    <t>Коммунальные услуги</t>
  </si>
  <si>
    <t>223</t>
  </si>
  <si>
    <t>Арендная плата за пользование имуществом</t>
  </si>
  <si>
    <t>224</t>
  </si>
  <si>
    <t>Работы, услуги по содержанию имущества</t>
  </si>
  <si>
    <t>225</t>
  </si>
  <si>
    <t>Прочие работы, услуги</t>
  </si>
  <si>
    <t>226</t>
  </si>
  <si>
    <t>Социальное обеспечение, всего</t>
  </si>
  <si>
    <t>260</t>
  </si>
  <si>
    <t>из них:</t>
  </si>
  <si>
    <t>262</t>
  </si>
  <si>
    <t>Пособия по социальной помощи населению</t>
  </si>
  <si>
    <t>Социальные выплаты и компенсации в денежной форме</t>
  </si>
  <si>
    <t>266</t>
  </si>
  <si>
    <t>Увеличение стоимости основных средств</t>
  </si>
  <si>
    <t>310</t>
  </si>
  <si>
    <t>Увеличение стоимости материальных запасов</t>
  </si>
  <si>
    <t>340</t>
  </si>
  <si>
    <t>Увеличение стоимости лекарственных препоратов,пременяемых  в медицынских целях</t>
  </si>
  <si>
    <t>Увеличение стоимости мягкого инвентаря</t>
  </si>
  <si>
    <t>Увеличение стоимости материальных запасов (материалов)</t>
  </si>
  <si>
    <t>Увеличение стоимости материальных запасов однакратного применения</t>
  </si>
  <si>
    <t>Остаток на конец года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</si>
</sst>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2"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1"/>
      <color indexed="9"/>
      <name val="Times New Roman"/>
      <family val="1"/>
      <charset val="204"/>
    </font>
    <font>
      <sz val="10.9"/>
      <name val="Times New Roman"/>
      <family val="1"/>
      <charset val="204"/>
    </font>
    <font>
      <sz val="10.9"/>
      <color indexed="9"/>
      <name val="Times New Roman"/>
      <family val="1"/>
      <charset val="204"/>
    </font>
    <font>
      <sz val="10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0"/>
      <name val="Arial Cyr"/>
      <charset val="204"/>
    </font>
    <font>
      <u/>
      <sz val="11"/>
      <name val="Times New Roman"/>
      <family val="1"/>
      <charset val="204"/>
    </font>
    <font>
      <u/>
      <vertAlign val="superscript"/>
      <sz val="11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09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 wrapText="1"/>
    </xf>
    <xf numFmtId="0" fontId="6" fillId="0" borderId="0" xfId="0" applyFont="1" applyFill="1" applyBorder="1" applyAlignment="1">
      <alignment horizontal="justify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left" vertical="top" wrapText="1"/>
    </xf>
    <xf numFmtId="49" fontId="1" fillId="0" borderId="5" xfId="0" applyNumberFormat="1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2" fontId="8" fillId="0" borderId="3" xfId="0" applyNumberFormat="1" applyFont="1" applyFill="1" applyBorder="1" applyAlignment="1">
      <alignment horizontal="center" vertical="top"/>
    </xf>
    <xf numFmtId="1" fontId="8" fillId="0" borderId="3" xfId="0" applyNumberFormat="1" applyFont="1" applyFill="1" applyBorder="1" applyAlignment="1">
      <alignment horizontal="center" vertical="top"/>
    </xf>
    <xf numFmtId="164" fontId="8" fillId="2" borderId="3" xfId="0" applyNumberFormat="1" applyFont="1" applyFill="1" applyBorder="1" applyAlignment="1">
      <alignment horizontal="center" vertical="top"/>
    </xf>
    <xf numFmtId="2" fontId="8" fillId="0" borderId="3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2" fontId="10" fillId="0" borderId="3" xfId="0" applyNumberFormat="1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164" fontId="10" fillId="2" borderId="3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center" vertical="top" wrapText="1"/>
    </xf>
    <xf numFmtId="49" fontId="8" fillId="0" borderId="4" xfId="0" applyNumberFormat="1" applyFont="1" applyFill="1" applyBorder="1" applyAlignment="1">
      <alignment horizontal="center" vertical="top" wrapText="1"/>
    </xf>
    <xf numFmtId="49" fontId="8" fillId="0" borderId="5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/>
    </xf>
    <xf numFmtId="49" fontId="8" fillId="0" borderId="3" xfId="0" applyNumberFormat="1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49" fontId="10" fillId="0" borderId="3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/>
    </xf>
    <xf numFmtId="0" fontId="10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/>
    </xf>
    <xf numFmtId="164" fontId="10" fillId="0" borderId="3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top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center" vertical="top"/>
    </xf>
    <xf numFmtId="2" fontId="8" fillId="0" borderId="3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left" vertical="center"/>
    </xf>
    <xf numFmtId="164" fontId="10" fillId="0" borderId="4" xfId="0" applyNumberFormat="1" applyFont="1" applyFill="1" applyBorder="1" applyAlignment="1">
      <alignment horizontal="left" vertical="center" wrapText="1"/>
    </xf>
    <xf numFmtId="164" fontId="10" fillId="0" borderId="5" xfId="0" applyNumberFormat="1" applyFont="1" applyFill="1" applyBorder="1" applyAlignment="1">
      <alignment horizontal="left" vertical="center" wrapText="1"/>
    </xf>
    <xf numFmtId="2" fontId="10" fillId="0" borderId="3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justify" vertical="top" wrapText="1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1" fillId="0" borderId="0" xfId="0" applyFont="1" applyFill="1" applyBorder="1" applyAlignment="1">
      <alignment horizontal="right"/>
    </xf>
    <xf numFmtId="49" fontId="1" fillId="0" borderId="2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49" fontId="1" fillId="0" borderId="2" xfId="0" applyNumberFormat="1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right"/>
    </xf>
    <xf numFmtId="49" fontId="11" fillId="0" borderId="2" xfId="0" applyNumberFormat="1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/>
    </xf>
    <xf numFmtId="0" fontId="19" fillId="0" borderId="3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8" fillId="0" borderId="0" xfId="0" applyFont="1" applyBorder="1" applyAlignment="1"/>
    <xf numFmtId="49" fontId="8" fillId="0" borderId="0" xfId="0" applyNumberFormat="1" applyFont="1" applyBorder="1" applyAlignment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49" fontId="8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justify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/>
    <xf numFmtId="0" fontId="20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20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49" fontId="20" fillId="0" borderId="3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49" fontId="20" fillId="0" borderId="7" xfId="0" applyNumberFormat="1" applyFont="1" applyFill="1" applyBorder="1" applyAlignment="1">
      <alignment horizontal="center" vertical="top"/>
    </xf>
    <xf numFmtId="49" fontId="20" fillId="0" borderId="6" xfId="0" applyNumberFormat="1" applyFont="1" applyFill="1" applyBorder="1" applyAlignment="1">
      <alignment horizontal="center" vertical="top"/>
    </xf>
    <xf numFmtId="49" fontId="20" fillId="0" borderId="8" xfId="0" applyNumberFormat="1" applyFont="1" applyFill="1" applyBorder="1" applyAlignment="1">
      <alignment horizontal="center" vertical="top"/>
    </xf>
    <xf numFmtId="2" fontId="21" fillId="0" borderId="7" xfId="0" applyNumberFormat="1" applyFont="1" applyFill="1" applyBorder="1" applyAlignment="1">
      <alignment horizontal="center" vertical="top"/>
    </xf>
    <xf numFmtId="0" fontId="21" fillId="0" borderId="6" xfId="0" applyFont="1" applyFill="1" applyBorder="1" applyAlignment="1">
      <alignment horizontal="center" vertical="top"/>
    </xf>
    <xf numFmtId="0" fontId="21" fillId="0" borderId="8" xfId="0" applyFont="1" applyFill="1" applyBorder="1" applyAlignment="1">
      <alignment horizontal="center" vertical="top"/>
    </xf>
    <xf numFmtId="2" fontId="21" fillId="0" borderId="6" xfId="0" applyNumberFormat="1" applyFont="1" applyFill="1" applyBorder="1" applyAlignment="1">
      <alignment horizontal="center" vertical="top"/>
    </xf>
    <xf numFmtId="2" fontId="21" fillId="0" borderId="8" xfId="0" applyNumberFormat="1" applyFont="1" applyFill="1" applyBorder="1" applyAlignment="1">
      <alignment horizontal="center" vertical="top"/>
    </xf>
    <xf numFmtId="0" fontId="21" fillId="0" borderId="0" xfId="0" applyFont="1" applyFill="1" applyAlignment="1">
      <alignment horizontal="left" vertical="center"/>
    </xf>
    <xf numFmtId="0" fontId="20" fillId="0" borderId="1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49" fontId="20" fillId="0" borderId="11" xfId="0" applyNumberFormat="1" applyFont="1" applyFill="1" applyBorder="1" applyAlignment="1">
      <alignment horizontal="center" vertical="top"/>
    </xf>
    <xf numFmtId="49" fontId="20" fillId="0" borderId="2" xfId="0" applyNumberFormat="1" applyFont="1" applyFill="1" applyBorder="1" applyAlignment="1">
      <alignment horizontal="center" vertical="top"/>
    </xf>
    <xf numFmtId="49" fontId="20" fillId="0" borderId="12" xfId="0" applyNumberFormat="1" applyFont="1" applyFill="1" applyBorder="1" applyAlignment="1">
      <alignment horizontal="center" vertical="top"/>
    </xf>
    <xf numFmtId="0" fontId="21" fillId="0" borderId="11" xfId="0" applyFont="1" applyFill="1" applyBorder="1" applyAlignment="1">
      <alignment horizontal="center" vertical="top"/>
    </xf>
    <xf numFmtId="0" fontId="21" fillId="0" borderId="2" xfId="0" applyFont="1" applyFill="1" applyBorder="1" applyAlignment="1">
      <alignment horizontal="center" vertical="top"/>
    </xf>
    <xf numFmtId="0" fontId="21" fillId="0" borderId="12" xfId="0" applyFont="1" applyFill="1" applyBorder="1" applyAlignment="1">
      <alignment horizontal="center" vertical="top"/>
    </xf>
    <xf numFmtId="2" fontId="21" fillId="0" borderId="11" xfId="0" applyNumberFormat="1" applyFont="1" applyFill="1" applyBorder="1" applyAlignment="1">
      <alignment horizontal="center" vertical="top"/>
    </xf>
    <xf numFmtId="2" fontId="21" fillId="0" borderId="2" xfId="0" applyNumberFormat="1" applyFont="1" applyFill="1" applyBorder="1" applyAlignment="1">
      <alignment horizontal="center" vertical="top"/>
    </xf>
    <xf numFmtId="2" fontId="21" fillId="0" borderId="12" xfId="0" applyNumberFormat="1" applyFont="1" applyFill="1" applyBorder="1" applyAlignment="1">
      <alignment horizontal="center" vertical="top"/>
    </xf>
    <xf numFmtId="0" fontId="20" fillId="0" borderId="0" xfId="0" applyFont="1" applyFill="1" applyAlignment="1">
      <alignment horizontal="left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20" fillId="0" borderId="4" xfId="0" applyNumberFormat="1" applyFont="1" applyFill="1" applyBorder="1" applyAlignment="1">
      <alignment horizontal="center" vertical="center"/>
    </xf>
    <xf numFmtId="2" fontId="20" fillId="0" borderId="5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/>
    </xf>
    <xf numFmtId="49" fontId="20" fillId="0" borderId="6" xfId="0" applyNumberFormat="1" applyFont="1" applyFill="1" applyBorder="1" applyAlignment="1">
      <alignment horizontal="center"/>
    </xf>
    <xf numFmtId="49" fontId="20" fillId="0" borderId="8" xfId="0" applyNumberFormat="1" applyFont="1" applyFill="1" applyBorder="1" applyAlignment="1">
      <alignment horizontal="center"/>
    </xf>
    <xf numFmtId="2" fontId="20" fillId="0" borderId="7" xfId="0" applyNumberFormat="1" applyFont="1" applyFill="1" applyBorder="1" applyAlignment="1">
      <alignment horizontal="center" vertical="top"/>
    </xf>
    <xf numFmtId="2" fontId="20" fillId="0" borderId="6" xfId="0" applyNumberFormat="1" applyFont="1" applyFill="1" applyBorder="1" applyAlignment="1">
      <alignment horizontal="center" vertical="top"/>
    </xf>
    <xf numFmtId="2" fontId="20" fillId="0" borderId="8" xfId="0" applyNumberFormat="1" applyFont="1" applyFill="1" applyBorder="1" applyAlignment="1">
      <alignment horizontal="center" vertical="top"/>
    </xf>
    <xf numFmtId="49" fontId="20" fillId="0" borderId="11" xfId="0" applyNumberFormat="1" applyFont="1" applyFill="1" applyBorder="1" applyAlignment="1">
      <alignment horizontal="center"/>
    </xf>
    <xf numFmtId="49" fontId="20" fillId="0" borderId="2" xfId="0" applyNumberFormat="1" applyFont="1" applyFill="1" applyBorder="1" applyAlignment="1">
      <alignment horizontal="center"/>
    </xf>
    <xf numFmtId="49" fontId="20" fillId="0" borderId="12" xfId="0" applyNumberFormat="1" applyFont="1" applyFill="1" applyBorder="1" applyAlignment="1">
      <alignment horizontal="center"/>
    </xf>
    <xf numFmtId="2" fontId="20" fillId="0" borderId="11" xfId="0" applyNumberFormat="1" applyFont="1" applyFill="1" applyBorder="1" applyAlignment="1">
      <alignment horizontal="center" vertical="top"/>
    </xf>
    <xf numFmtId="2" fontId="20" fillId="0" borderId="2" xfId="0" applyNumberFormat="1" applyFont="1" applyFill="1" applyBorder="1" applyAlignment="1">
      <alignment horizontal="center" vertical="top"/>
    </xf>
    <xf numFmtId="2" fontId="20" fillId="0" borderId="12" xfId="0" applyNumberFormat="1" applyFont="1" applyFill="1" applyBorder="1" applyAlignment="1">
      <alignment horizontal="center" vertical="top"/>
    </xf>
    <xf numFmtId="49" fontId="21" fillId="0" borderId="7" xfId="0" applyNumberFormat="1" applyFont="1" applyFill="1" applyBorder="1" applyAlignment="1">
      <alignment horizontal="center" vertical="top"/>
    </xf>
    <xf numFmtId="49" fontId="21" fillId="0" borderId="6" xfId="0" applyNumberFormat="1" applyFont="1" applyFill="1" applyBorder="1" applyAlignment="1">
      <alignment horizontal="center" vertical="top"/>
    </xf>
    <xf numFmtId="49" fontId="21" fillId="0" borderId="8" xfId="0" applyNumberFormat="1" applyFont="1" applyFill="1" applyBorder="1" applyAlignment="1">
      <alignment horizontal="center" vertical="top"/>
    </xf>
    <xf numFmtId="0" fontId="20" fillId="0" borderId="2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top"/>
    </xf>
    <xf numFmtId="49" fontId="21" fillId="0" borderId="2" xfId="0" applyNumberFormat="1" applyFont="1" applyFill="1" applyBorder="1" applyAlignment="1">
      <alignment horizontal="center" vertical="top"/>
    </xf>
    <xf numFmtId="49" fontId="21" fillId="0" borderId="12" xfId="0" applyNumberFormat="1" applyFont="1" applyFill="1" applyBorder="1" applyAlignment="1">
      <alignment horizontal="center" vertical="top"/>
    </xf>
    <xf numFmtId="0" fontId="20" fillId="0" borderId="6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 indent="2"/>
    </xf>
    <xf numFmtId="0" fontId="20" fillId="0" borderId="8" xfId="0" applyFont="1" applyFill="1" applyBorder="1" applyAlignment="1">
      <alignment horizontal="left" vertical="center" wrapText="1" indent="2"/>
    </xf>
    <xf numFmtId="49" fontId="20" fillId="0" borderId="5" xfId="0" applyNumberFormat="1" applyFont="1" applyFill="1" applyBorder="1" applyAlignment="1">
      <alignment horizontal="center"/>
    </xf>
    <xf numFmtId="49" fontId="20" fillId="0" borderId="3" xfId="0" applyNumberFormat="1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 vertical="top"/>
    </xf>
    <xf numFmtId="0" fontId="20" fillId="0" borderId="6" xfId="0" applyFont="1" applyFill="1" applyBorder="1" applyAlignment="1">
      <alignment horizontal="center" vertical="top"/>
    </xf>
    <xf numFmtId="0" fontId="20" fillId="0" borderId="8" xfId="0" applyFont="1" applyFill="1" applyBorder="1" applyAlignment="1">
      <alignment horizontal="center" vertical="top"/>
    </xf>
    <xf numFmtId="0" fontId="20" fillId="0" borderId="11" xfId="0" applyFont="1" applyFill="1" applyBorder="1" applyAlignment="1">
      <alignment horizontal="center" vertical="top"/>
    </xf>
    <xf numFmtId="0" fontId="20" fillId="0" borderId="2" xfId="0" applyFont="1" applyFill="1" applyBorder="1" applyAlignment="1">
      <alignment horizontal="center" vertical="top"/>
    </xf>
    <xf numFmtId="0" fontId="20" fillId="0" borderId="12" xfId="0" applyFont="1" applyFill="1" applyBorder="1" applyAlignment="1">
      <alignment horizontal="center" vertical="top"/>
    </xf>
    <xf numFmtId="0" fontId="20" fillId="0" borderId="13" xfId="0" applyFont="1" applyFill="1" applyBorder="1" applyAlignment="1">
      <alignment horizontal="left" vertical="center" wrapText="1"/>
    </xf>
    <xf numFmtId="44" fontId="20" fillId="0" borderId="4" xfId="1" applyFont="1" applyFill="1" applyBorder="1" applyAlignment="1">
      <alignment horizontal="left" vertical="center" wrapText="1"/>
    </xf>
    <xf numFmtId="44" fontId="20" fillId="0" borderId="5" xfId="1" applyFont="1" applyFill="1" applyBorder="1" applyAlignment="1">
      <alignment horizontal="left" vertical="center" wrapText="1"/>
    </xf>
    <xf numFmtId="1" fontId="20" fillId="0" borderId="3" xfId="1" applyNumberFormat="1" applyFont="1" applyFill="1" applyBorder="1" applyAlignment="1">
      <alignment horizontal="center" vertical="center"/>
    </xf>
    <xf numFmtId="2" fontId="20" fillId="0" borderId="1" xfId="1" applyNumberFormat="1" applyFont="1" applyFill="1" applyBorder="1" applyAlignment="1">
      <alignment horizontal="center" vertical="center"/>
    </xf>
    <xf numFmtId="2" fontId="20" fillId="0" borderId="4" xfId="1" applyNumberFormat="1" applyFont="1" applyFill="1" applyBorder="1" applyAlignment="1">
      <alignment horizontal="center" vertical="center"/>
    </xf>
    <xf numFmtId="2" fontId="20" fillId="0" borderId="5" xfId="1" applyNumberFormat="1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1" fontId="20" fillId="0" borderId="4" xfId="0" applyNumberFormat="1" applyFont="1" applyFill="1" applyBorder="1" applyAlignment="1">
      <alignment horizontal="center" vertical="center"/>
    </xf>
    <xf numFmtId="1" fontId="20" fillId="0" borderId="5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wrapText="1"/>
    </xf>
    <xf numFmtId="0" fontId="20" fillId="0" borderId="0" xfId="0" applyFont="1" applyFill="1" applyAlignment="1">
      <alignment horizontal="left"/>
    </xf>
    <xf numFmtId="0" fontId="20" fillId="0" borderId="4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left" vertical="top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D33"/>
  <sheetViews>
    <sheetView workbookViewId="0">
      <selection activeCell="A15" sqref="A15:DD15"/>
    </sheetView>
  </sheetViews>
  <sheetFormatPr defaultColWidth="0.85546875" defaultRowHeight="15"/>
  <cols>
    <col min="1" max="60" width="0.85546875" style="1"/>
    <col min="61" max="61" width="0.140625" style="1" customWidth="1"/>
    <col min="62" max="92" width="0.85546875" style="1"/>
    <col min="93" max="93" width="0.85546875" style="1" customWidth="1"/>
    <col min="94" max="94" width="0.85546875" style="1" hidden="1" customWidth="1"/>
    <col min="95" max="16384" width="0.85546875" style="1"/>
  </cols>
  <sheetData>
    <row r="1" spans="1:108" s="58" customFormat="1" ht="12.75">
      <c r="BM1" s="150" t="s">
        <v>170</v>
      </c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</row>
    <row r="2" spans="1:108" s="58" customFormat="1" ht="68.25" customHeight="1">
      <c r="BM2" s="151" t="s">
        <v>171</v>
      </c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</row>
    <row r="3" spans="1:108" ht="17.25" customHeight="1"/>
    <row r="4" spans="1:108">
      <c r="A4" s="152" t="s">
        <v>172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BM4" s="152" t="s">
        <v>173</v>
      </c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</row>
    <row r="5" spans="1:108" ht="30.75" customHeight="1">
      <c r="A5" s="153" t="s">
        <v>174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BM5" s="154" t="s">
        <v>175</v>
      </c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</row>
    <row r="7" spans="1:108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 t="s">
        <v>176</v>
      </c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2" t="s">
        <v>177</v>
      </c>
      <c r="AL7" s="152"/>
      <c r="AM7" s="152"/>
      <c r="AN7" s="152"/>
      <c r="AO7" s="152"/>
      <c r="AP7" s="152"/>
      <c r="AQ7" s="152"/>
      <c r="AR7" s="152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 t="s">
        <v>178</v>
      </c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2" t="s">
        <v>177</v>
      </c>
      <c r="CX7" s="152"/>
      <c r="CY7" s="152"/>
      <c r="CZ7" s="152"/>
      <c r="DA7" s="152"/>
      <c r="DB7" s="152"/>
      <c r="DC7" s="152"/>
      <c r="DD7" s="152"/>
    </row>
    <row r="8" spans="1:108">
      <c r="A8" s="156" t="s">
        <v>179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BM8" s="156" t="s">
        <v>179</v>
      </c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</row>
    <row r="9" spans="1:108">
      <c r="A9" s="1" t="s">
        <v>180</v>
      </c>
      <c r="F9" s="11"/>
      <c r="G9" s="158" t="s">
        <v>181</v>
      </c>
      <c r="H9" s="159"/>
      <c r="I9" s="159"/>
      <c r="J9" s="159"/>
      <c r="K9" s="159"/>
      <c r="L9" s="160" t="s">
        <v>181</v>
      </c>
      <c r="M9" s="160"/>
      <c r="N9" s="159" t="s">
        <v>182</v>
      </c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60"/>
      <c r="AO9" s="160"/>
      <c r="AP9" s="160"/>
      <c r="AQ9" s="160"/>
      <c r="AR9" s="160"/>
      <c r="BM9" s="1" t="s">
        <v>180</v>
      </c>
      <c r="BR9" s="11"/>
      <c r="BS9" s="158" t="s">
        <v>181</v>
      </c>
      <c r="BT9" s="161"/>
      <c r="BU9" s="161"/>
      <c r="BV9" s="161"/>
      <c r="BW9" s="161"/>
      <c r="BX9" s="160" t="s">
        <v>181</v>
      </c>
      <c r="BY9" s="160"/>
      <c r="BZ9" s="161" t="s">
        <v>183</v>
      </c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1"/>
      <c r="CS9" s="161"/>
      <c r="CT9" s="161"/>
      <c r="CU9" s="161"/>
      <c r="CV9" s="161"/>
      <c r="CW9" s="161"/>
      <c r="CX9" s="161"/>
      <c r="CY9" s="161"/>
      <c r="CZ9" s="160"/>
      <c r="DA9" s="160"/>
      <c r="DB9" s="160"/>
      <c r="DC9" s="160"/>
      <c r="DD9" s="160"/>
    </row>
    <row r="10" spans="1:108" ht="18" customHeight="1"/>
    <row r="11" spans="1:108" ht="18" customHeight="1"/>
    <row r="12" spans="1:108" ht="18" customHeight="1"/>
    <row r="13" spans="1:108" ht="18" customHeight="1"/>
    <row r="14" spans="1:108" s="163" customFormat="1" ht="15.75">
      <c r="A14" s="162" t="s">
        <v>184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</row>
    <row r="15" spans="1:108" s="163" customFormat="1" ht="63.75" customHeight="1">
      <c r="A15" s="164" t="s">
        <v>185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4"/>
      <c r="CB15" s="164"/>
      <c r="CC15" s="164"/>
      <c r="CD15" s="164"/>
      <c r="CE15" s="164"/>
      <c r="CF15" s="164"/>
      <c r="CG15" s="164"/>
      <c r="CH15" s="164"/>
      <c r="CI15" s="164"/>
      <c r="CJ15" s="164"/>
      <c r="CK15" s="164"/>
      <c r="CL15" s="164"/>
      <c r="CM15" s="164"/>
      <c r="CN15" s="164"/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4"/>
    </row>
    <row r="16" spans="1:108" s="163" customFormat="1" ht="15.75">
      <c r="AY16" s="165" t="s">
        <v>186</v>
      </c>
      <c r="AZ16" s="166" t="s">
        <v>187</v>
      </c>
      <c r="BA16" s="166"/>
      <c r="BB16" s="166"/>
      <c r="BC16" s="166"/>
      <c r="BD16" s="163" t="s">
        <v>188</v>
      </c>
    </row>
    <row r="18" spans="1:108" s="167" customFormat="1" ht="21" customHeight="1">
      <c r="CH18" s="168" t="s">
        <v>189</v>
      </c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</row>
    <row r="19" spans="1:108" s="167" customFormat="1" ht="24" customHeight="1">
      <c r="CE19" s="169"/>
      <c r="CF19" s="169" t="s">
        <v>190</v>
      </c>
      <c r="CH19" s="170"/>
      <c r="CI19" s="170"/>
      <c r="CJ19" s="170"/>
      <c r="CK19" s="170"/>
      <c r="CL19" s="170"/>
      <c r="CM19" s="170"/>
      <c r="CN19" s="170"/>
      <c r="CO19" s="170"/>
      <c r="CP19" s="170"/>
      <c r="CQ19" s="170"/>
      <c r="CR19" s="170"/>
      <c r="CS19" s="170"/>
      <c r="CT19" s="170"/>
      <c r="CU19" s="170"/>
      <c r="CV19" s="170"/>
      <c r="CW19" s="170"/>
      <c r="CX19" s="170"/>
      <c r="CY19" s="170"/>
    </row>
    <row r="20" spans="1:108" s="167" customFormat="1" ht="24" customHeight="1">
      <c r="CE20" s="169"/>
      <c r="CF20" s="169" t="s">
        <v>191</v>
      </c>
      <c r="CH20" s="170"/>
      <c r="CI20" s="170"/>
      <c r="CJ20" s="170"/>
      <c r="CK20" s="170"/>
      <c r="CL20" s="170"/>
      <c r="CM20" s="170"/>
      <c r="CN20" s="170"/>
      <c r="CO20" s="170"/>
      <c r="CP20" s="170"/>
      <c r="CQ20" s="170"/>
      <c r="CR20" s="170"/>
      <c r="CS20" s="170"/>
      <c r="CT20" s="170"/>
      <c r="CU20" s="170"/>
      <c r="CV20" s="170"/>
      <c r="CW20" s="170"/>
      <c r="CX20" s="170"/>
      <c r="CY20" s="170"/>
    </row>
    <row r="21" spans="1:108" s="167" customFormat="1" ht="24" customHeight="1">
      <c r="CE21" s="169"/>
      <c r="CF21" s="169" t="s">
        <v>192</v>
      </c>
      <c r="CH21" s="170" t="s">
        <v>193</v>
      </c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0"/>
      <c r="CT21" s="170"/>
      <c r="CU21" s="170"/>
      <c r="CV21" s="170"/>
      <c r="CW21" s="170"/>
      <c r="CX21" s="170"/>
      <c r="CY21" s="170"/>
    </row>
    <row r="22" spans="1:108" ht="18" customHeight="1"/>
    <row r="23" spans="1:108">
      <c r="A23" s="1" t="s">
        <v>194</v>
      </c>
    </row>
    <row r="24" spans="1:108" ht="33" customHeight="1">
      <c r="A24" s="171" t="s">
        <v>195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1"/>
      <c r="BZ24" s="171"/>
      <c r="CA24" s="171"/>
      <c r="CB24" s="171"/>
      <c r="CC24" s="171"/>
      <c r="CD24" s="171"/>
      <c r="CE24" s="171"/>
      <c r="CF24" s="172"/>
      <c r="CG24" s="172"/>
      <c r="CH24" s="172"/>
      <c r="CI24" s="172"/>
      <c r="CJ24" s="172"/>
      <c r="CK24" s="172"/>
      <c r="CL24" s="172"/>
      <c r="CM24" s="172"/>
      <c r="CN24" s="172"/>
      <c r="CO24" s="172"/>
      <c r="CP24" s="172"/>
      <c r="CQ24" s="172"/>
      <c r="CR24" s="172"/>
      <c r="CS24" s="172"/>
      <c r="CT24" s="172"/>
      <c r="CU24" s="172"/>
      <c r="CV24" s="172"/>
      <c r="CW24" s="172"/>
      <c r="CX24" s="172"/>
      <c r="CY24" s="172"/>
      <c r="CZ24" s="172"/>
    </row>
    <row r="26" spans="1:108" s="167" customFormat="1" ht="24" customHeight="1">
      <c r="A26" s="173"/>
      <c r="B26" s="174" t="s">
        <v>196</v>
      </c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5"/>
      <c r="BI26" s="176"/>
      <c r="BJ26" s="177" t="s">
        <v>197</v>
      </c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8"/>
    </row>
    <row r="27" spans="1:108" s="167" customFormat="1" ht="24" customHeight="1">
      <c r="A27" s="173"/>
      <c r="B27" s="174" t="s">
        <v>198</v>
      </c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5"/>
      <c r="BI27" s="176"/>
      <c r="BJ27" s="177" t="s">
        <v>199</v>
      </c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7"/>
      <c r="CQ27" s="177"/>
      <c r="CR27" s="177"/>
      <c r="CS27" s="177"/>
      <c r="CT27" s="177"/>
      <c r="CU27" s="177"/>
      <c r="CV27" s="177"/>
      <c r="CW27" s="177"/>
      <c r="CX27" s="177"/>
      <c r="CY27" s="177"/>
      <c r="CZ27" s="177"/>
      <c r="DA27" s="177"/>
      <c r="DB27" s="177"/>
      <c r="DC27" s="177"/>
      <c r="DD27" s="178"/>
    </row>
    <row r="28" spans="1:108" s="167" customFormat="1" ht="34.5" customHeight="1">
      <c r="A28" s="173"/>
      <c r="B28" s="179" t="s">
        <v>200</v>
      </c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80"/>
      <c r="BI28" s="181"/>
      <c r="BJ28" s="177" t="s">
        <v>201</v>
      </c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8"/>
      <c r="CP28" s="176"/>
      <c r="CQ28" s="177" t="s">
        <v>202</v>
      </c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8"/>
    </row>
    <row r="29" spans="1:108" s="167" customFormat="1" ht="34.5" customHeight="1">
      <c r="A29" s="173"/>
      <c r="B29" s="179" t="s">
        <v>203</v>
      </c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80"/>
      <c r="BI29" s="181"/>
      <c r="BJ29" s="182" t="s">
        <v>204</v>
      </c>
      <c r="BK29" s="182"/>
      <c r="BL29" s="182"/>
      <c r="BM29" s="182"/>
      <c r="BN29" s="182"/>
      <c r="BO29" s="182"/>
      <c r="BP29" s="182"/>
      <c r="BQ29" s="182"/>
      <c r="BR29" s="182"/>
      <c r="BS29" s="182"/>
      <c r="BT29" s="182"/>
      <c r="BU29" s="182"/>
      <c r="BV29" s="182"/>
      <c r="BW29" s="182"/>
      <c r="BX29" s="182"/>
      <c r="BY29" s="182"/>
      <c r="BZ29" s="182"/>
      <c r="CA29" s="182"/>
      <c r="CB29" s="182"/>
      <c r="CC29" s="182"/>
      <c r="CD29" s="182"/>
      <c r="CE29" s="182"/>
      <c r="CF29" s="182"/>
      <c r="CG29" s="182"/>
      <c r="CH29" s="182"/>
      <c r="CI29" s="182"/>
      <c r="CJ29" s="182"/>
      <c r="CK29" s="182"/>
      <c r="CL29" s="182"/>
      <c r="CM29" s="182"/>
      <c r="CN29" s="182"/>
      <c r="CO29" s="182"/>
      <c r="CP29" s="182"/>
      <c r="CQ29" s="182"/>
      <c r="CR29" s="182"/>
      <c r="CS29" s="182"/>
      <c r="CT29" s="182"/>
      <c r="CU29" s="182"/>
      <c r="CV29" s="182"/>
      <c r="CW29" s="182"/>
      <c r="CX29" s="182"/>
      <c r="CY29" s="182"/>
      <c r="CZ29" s="182"/>
      <c r="DA29" s="182"/>
      <c r="DB29" s="182"/>
      <c r="DC29" s="182"/>
      <c r="DD29" s="183"/>
    </row>
    <row r="30" spans="1:108" s="167" customFormat="1" ht="48.75" customHeight="1">
      <c r="A30" s="173"/>
      <c r="B30" s="179" t="s">
        <v>205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  <c r="BB30" s="179"/>
      <c r="BC30" s="179"/>
      <c r="BD30" s="179"/>
      <c r="BE30" s="179"/>
      <c r="BF30" s="179"/>
      <c r="BG30" s="179"/>
      <c r="BH30" s="180"/>
      <c r="BI30" s="181"/>
      <c r="BJ30" s="182" t="s">
        <v>206</v>
      </c>
      <c r="BK30" s="182"/>
      <c r="BL30" s="182"/>
      <c r="BM30" s="182"/>
      <c r="BN30" s="182"/>
      <c r="BO30" s="182"/>
      <c r="BP30" s="182"/>
      <c r="BQ30" s="182"/>
      <c r="BR30" s="182"/>
      <c r="BS30" s="182"/>
      <c r="BT30" s="182"/>
      <c r="BU30" s="182"/>
      <c r="BV30" s="182"/>
      <c r="BW30" s="182"/>
      <c r="BX30" s="182"/>
      <c r="BY30" s="182"/>
      <c r="BZ30" s="182"/>
      <c r="CA30" s="182"/>
      <c r="CB30" s="182"/>
      <c r="CC30" s="182"/>
      <c r="CD30" s="182"/>
      <c r="CE30" s="182"/>
      <c r="CF30" s="182"/>
      <c r="CG30" s="182"/>
      <c r="CH30" s="182"/>
      <c r="CI30" s="182"/>
      <c r="CJ30" s="182"/>
      <c r="CK30" s="182"/>
      <c r="CL30" s="182"/>
      <c r="CM30" s="182"/>
      <c r="CN30" s="182"/>
      <c r="CO30" s="182"/>
      <c r="CP30" s="182"/>
      <c r="CQ30" s="182"/>
      <c r="CR30" s="182"/>
      <c r="CS30" s="182"/>
      <c r="CT30" s="182"/>
      <c r="CU30" s="182"/>
      <c r="CV30" s="182"/>
      <c r="CW30" s="182"/>
      <c r="CX30" s="182"/>
      <c r="CY30" s="182"/>
      <c r="CZ30" s="182"/>
      <c r="DA30" s="182"/>
      <c r="DB30" s="182"/>
      <c r="DC30" s="182"/>
      <c r="DD30" s="183"/>
    </row>
    <row r="31" spans="1:108" s="184" customFormat="1" ht="15" customHeight="1">
      <c r="F31" s="185" t="s">
        <v>207</v>
      </c>
    </row>
    <row r="32" spans="1:108" s="184" customFormat="1" ht="14.25" customHeight="1">
      <c r="F32" s="185" t="s">
        <v>208</v>
      </c>
    </row>
    <row r="33" spans="6:6" s="184" customFormat="1" ht="13.5">
      <c r="F33" s="185" t="s">
        <v>209</v>
      </c>
    </row>
  </sheetData>
  <mergeCells count="37">
    <mergeCell ref="B28:BH28"/>
    <mergeCell ref="BJ28:CO28"/>
    <mergeCell ref="CQ28:DD28"/>
    <mergeCell ref="B29:BH29"/>
    <mergeCell ref="BJ29:DD29"/>
    <mergeCell ref="B30:BH30"/>
    <mergeCell ref="BJ30:DD30"/>
    <mergeCell ref="CH21:CY21"/>
    <mergeCell ref="A24:CZ24"/>
    <mergeCell ref="B26:BH26"/>
    <mergeCell ref="BJ26:DD26"/>
    <mergeCell ref="B27:BH27"/>
    <mergeCell ref="BJ27:DD27"/>
    <mergeCell ref="A14:DD14"/>
    <mergeCell ref="A15:DD15"/>
    <mergeCell ref="AZ16:BC16"/>
    <mergeCell ref="CH18:CY18"/>
    <mergeCell ref="CH19:CY19"/>
    <mergeCell ref="CH20:CY20"/>
    <mergeCell ref="A8:L8"/>
    <mergeCell ref="M8:AJ8"/>
    <mergeCell ref="BM8:BX8"/>
    <mergeCell ref="BY8:CV8"/>
    <mergeCell ref="H9:K9"/>
    <mergeCell ref="N9:AM9"/>
    <mergeCell ref="A7:L7"/>
    <mergeCell ref="M7:AJ7"/>
    <mergeCell ref="AK7:AR7"/>
    <mergeCell ref="BM7:BX7"/>
    <mergeCell ref="BY7:CV7"/>
    <mergeCell ref="CW7:DD7"/>
    <mergeCell ref="BM1:DD1"/>
    <mergeCell ref="BM2:DD2"/>
    <mergeCell ref="A4:AR4"/>
    <mergeCell ref="BM4:DD4"/>
    <mergeCell ref="A5:AR5"/>
    <mergeCell ref="BM5:D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D78"/>
  <sheetViews>
    <sheetView workbookViewId="0">
      <selection activeCell="A10" sqref="A10:AK10"/>
    </sheetView>
  </sheetViews>
  <sheetFormatPr defaultColWidth="0.85546875" defaultRowHeight="15"/>
  <cols>
    <col min="1" max="19" width="0.85546875" style="1"/>
    <col min="20" max="20" width="2.140625" style="1" customWidth="1"/>
    <col min="21" max="50" width="0.85546875" style="1"/>
    <col min="51" max="51" width="0.28515625" style="1" customWidth="1"/>
    <col min="52" max="52" width="0.85546875" style="1" hidden="1" customWidth="1"/>
    <col min="53" max="71" width="0.85546875" style="1"/>
    <col min="72" max="72" width="0.42578125" style="1" customWidth="1"/>
    <col min="73" max="73" width="0.140625" style="1" customWidth="1"/>
    <col min="74" max="74" width="3.28515625" style="1" customWidth="1"/>
    <col min="75" max="76" width="0.85546875" style="1"/>
    <col min="77" max="77" width="0.42578125" style="1" customWidth="1"/>
    <col min="78" max="78" width="0.140625" style="1" hidden="1" customWidth="1"/>
    <col min="79" max="80" width="0.42578125" style="1" hidden="1" customWidth="1"/>
    <col min="81" max="85" width="0.85546875" style="1"/>
    <col min="86" max="86" width="0.7109375" style="1" customWidth="1"/>
    <col min="87" max="87" width="0.42578125" style="1" customWidth="1"/>
    <col min="88" max="93" width="0.85546875" style="1"/>
    <col min="94" max="94" width="0.28515625" style="1" customWidth="1"/>
    <col min="95" max="100" width="0.85546875" style="1"/>
    <col min="101" max="101" width="0.28515625" style="1" customWidth="1"/>
    <col min="102" max="104" width="0.85546875" style="1"/>
    <col min="105" max="105" width="0.85546875" style="1" customWidth="1"/>
    <col min="106" max="106" width="2.7109375" style="1" customWidth="1"/>
    <col min="107" max="107" width="5.140625" style="1" hidden="1" customWidth="1"/>
    <col min="108" max="108" width="0.85546875" style="1" hidden="1" customWidth="1"/>
    <col min="109" max="16384" width="0.85546875" style="1"/>
  </cols>
  <sheetData>
    <row r="1" spans="1:108" s="11" customFormat="1">
      <c r="B1" s="20" t="s">
        <v>67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</row>
    <row r="2" spans="1:108" s="11" customFormat="1"/>
    <row r="3" spans="1:108" s="11" customFormat="1">
      <c r="A3" s="11" t="s">
        <v>68</v>
      </c>
    </row>
    <row r="4" spans="1:108" s="11" customFormat="1"/>
    <row r="5" spans="1:108" s="26" customFormat="1" ht="30.75" customHeight="1">
      <c r="A5" s="22" t="s">
        <v>69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4"/>
      <c r="AL5" s="25" t="s">
        <v>70</v>
      </c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4"/>
    </row>
    <row r="6" spans="1:108" s="26" customFormat="1" ht="29.25" customHeight="1">
      <c r="A6" s="27" t="s">
        <v>71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9"/>
      <c r="AL6" s="22" t="s">
        <v>72</v>
      </c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1"/>
    </row>
    <row r="7" spans="1:108" s="11" customFormat="1"/>
    <row r="8" spans="1:108" s="11" customFormat="1" ht="30" customHeight="1">
      <c r="A8" s="32" t="s">
        <v>73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</row>
    <row r="9" spans="1:108" s="11" customFormat="1"/>
    <row r="10" spans="1:108" s="26" customFormat="1" ht="30.75" customHeight="1">
      <c r="A10" s="22" t="s">
        <v>69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4"/>
      <c r="AL10" s="25" t="s">
        <v>70</v>
      </c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4"/>
    </row>
    <row r="11" spans="1:108" s="26" customFormat="1" ht="33" customHeight="1">
      <c r="A11" s="27" t="s">
        <v>74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9"/>
      <c r="AL11" s="22" t="s">
        <v>75</v>
      </c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1"/>
    </row>
    <row r="12" spans="1:108" s="11" customFormat="1"/>
    <row r="13" spans="1:108" s="11" customFormat="1" ht="30" customHeight="1">
      <c r="A13" s="33" t="s">
        <v>76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</row>
    <row r="14" spans="1:108" s="11" customFormat="1"/>
    <row r="15" spans="1:108" s="37" customFormat="1" ht="60.75" customHeight="1">
      <c r="A15" s="34" t="s">
        <v>69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6"/>
      <c r="N15" s="34" t="s">
        <v>77</v>
      </c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6"/>
      <c r="BB15" s="19" t="s">
        <v>78</v>
      </c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 t="s">
        <v>79</v>
      </c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</row>
    <row r="16" spans="1:108" s="3" customFormat="1" ht="27" customHeight="1">
      <c r="A16" s="38" t="s">
        <v>80</v>
      </c>
      <c r="B16" s="39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1"/>
      <c r="N16" s="42" t="s">
        <v>81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3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</row>
    <row r="17" spans="1:108" s="11" customFormat="1"/>
    <row r="18" spans="1:108" s="11" customFormat="1" ht="45.75" customHeight="1">
      <c r="A18" s="32" t="s">
        <v>82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</row>
    <row r="19" spans="1:108" s="11" customFormat="1"/>
    <row r="20" spans="1:108" s="48" customFormat="1" ht="30.75" customHeight="1">
      <c r="A20" s="44" t="s">
        <v>69</v>
      </c>
      <c r="B20" s="45"/>
      <c r="C20" s="45"/>
      <c r="D20" s="45"/>
      <c r="E20" s="45"/>
      <c r="F20" s="45"/>
      <c r="G20" s="45"/>
      <c r="H20" s="45"/>
      <c r="I20" s="45"/>
      <c r="J20" s="46"/>
      <c r="K20" s="44" t="s">
        <v>83</v>
      </c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6"/>
      <c r="BG20" s="47" t="s">
        <v>84</v>
      </c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 t="s">
        <v>85</v>
      </c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 t="s">
        <v>86</v>
      </c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</row>
    <row r="21" spans="1:108" s="3" customFormat="1" ht="48" customHeight="1">
      <c r="A21" s="38" t="s">
        <v>80</v>
      </c>
      <c r="B21" s="39"/>
      <c r="C21" s="39"/>
      <c r="D21" s="40"/>
      <c r="E21" s="40"/>
      <c r="F21" s="40"/>
      <c r="G21" s="40"/>
      <c r="H21" s="40"/>
      <c r="I21" s="40"/>
      <c r="J21" s="41"/>
      <c r="K21" s="49" t="s">
        <v>87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8"/>
      <c r="BG21" s="21" t="s">
        <v>88</v>
      </c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 t="s">
        <v>89</v>
      </c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</row>
    <row r="22" spans="1:108" s="3" customFormat="1" ht="42.75" customHeight="1">
      <c r="A22" s="38" t="s">
        <v>90</v>
      </c>
      <c r="B22" s="39"/>
      <c r="C22" s="39"/>
      <c r="D22" s="40"/>
      <c r="E22" s="40"/>
      <c r="F22" s="40"/>
      <c r="G22" s="40"/>
      <c r="H22" s="40"/>
      <c r="I22" s="40"/>
      <c r="J22" s="41"/>
      <c r="K22" s="49" t="s">
        <v>91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8"/>
      <c r="BG22" s="21" t="s">
        <v>92</v>
      </c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 t="s">
        <v>93</v>
      </c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</row>
    <row r="23" spans="1:108" s="3" customFormat="1" ht="27" customHeight="1">
      <c r="A23" s="38" t="s">
        <v>4</v>
      </c>
      <c r="B23" s="39"/>
      <c r="C23" s="39"/>
      <c r="D23" s="40"/>
      <c r="E23" s="40"/>
      <c r="F23" s="40"/>
      <c r="G23" s="40"/>
      <c r="H23" s="40"/>
      <c r="I23" s="40"/>
      <c r="J23" s="41"/>
      <c r="K23" s="50" t="s">
        <v>94</v>
      </c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3"/>
      <c r="BG23" s="21" t="s">
        <v>95</v>
      </c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 t="s">
        <v>89</v>
      </c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</row>
    <row r="24" spans="1:108" s="3" customFormat="1" ht="28.5" customHeight="1">
      <c r="A24" s="38" t="s">
        <v>6</v>
      </c>
      <c r="B24" s="39"/>
      <c r="C24" s="39"/>
      <c r="D24" s="40"/>
      <c r="E24" s="40"/>
      <c r="F24" s="40"/>
      <c r="G24" s="40"/>
      <c r="H24" s="40"/>
      <c r="I24" s="40"/>
      <c r="J24" s="41"/>
      <c r="K24" s="49" t="s">
        <v>96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8"/>
      <c r="BG24" s="21" t="s">
        <v>97</v>
      </c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 t="s">
        <v>98</v>
      </c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 t="s">
        <v>99</v>
      </c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</row>
    <row r="25" spans="1:108" s="3" customFormat="1" ht="43.5" customHeight="1">
      <c r="A25" s="38" t="s">
        <v>7</v>
      </c>
      <c r="B25" s="39"/>
      <c r="C25" s="39"/>
      <c r="D25" s="40"/>
      <c r="E25" s="40"/>
      <c r="F25" s="40"/>
      <c r="G25" s="40"/>
      <c r="H25" s="40"/>
      <c r="I25" s="40"/>
      <c r="J25" s="41"/>
      <c r="K25" s="49" t="s">
        <v>100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8"/>
      <c r="BG25" s="21" t="s">
        <v>101</v>
      </c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 t="s">
        <v>102</v>
      </c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</row>
    <row r="27" spans="1:108">
      <c r="A27" s="1" t="s">
        <v>103</v>
      </c>
    </row>
    <row r="29" spans="1:108" s="58" customFormat="1" ht="25.5" customHeight="1">
      <c r="A29" s="51" t="s">
        <v>0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3"/>
      <c r="U29" s="54" t="s">
        <v>104</v>
      </c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6"/>
      <c r="BA29" s="51" t="s">
        <v>105</v>
      </c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3"/>
      <c r="BN29" s="57" t="s">
        <v>106</v>
      </c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</row>
    <row r="30" spans="1:108" s="58" customFormat="1" ht="40.5" customHeight="1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1"/>
      <c r="U30" s="62" t="s">
        <v>107</v>
      </c>
      <c r="V30" s="63"/>
      <c r="W30" s="63"/>
      <c r="X30" s="63"/>
      <c r="Y30" s="63"/>
      <c r="Z30" s="63"/>
      <c r="AA30" s="63"/>
      <c r="AB30" s="63"/>
      <c r="AC30" s="63"/>
      <c r="AD30" s="63"/>
      <c r="AE30" s="64"/>
      <c r="AF30" s="62" t="s">
        <v>108</v>
      </c>
      <c r="AG30" s="63"/>
      <c r="AH30" s="63"/>
      <c r="AI30" s="63"/>
      <c r="AJ30" s="63"/>
      <c r="AK30" s="63"/>
      <c r="AL30" s="63"/>
      <c r="AM30" s="63"/>
      <c r="AN30" s="63"/>
      <c r="AO30" s="63"/>
      <c r="AP30" s="64"/>
      <c r="AQ30" s="62" t="s">
        <v>109</v>
      </c>
      <c r="AR30" s="63"/>
      <c r="AS30" s="63"/>
      <c r="AT30" s="63"/>
      <c r="AU30" s="63"/>
      <c r="AV30" s="63"/>
      <c r="AW30" s="63"/>
      <c r="AX30" s="63"/>
      <c r="AY30" s="63"/>
      <c r="AZ30" s="64"/>
      <c r="BA30" s="59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1"/>
      <c r="BN30" s="65" t="s">
        <v>107</v>
      </c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 t="s">
        <v>108</v>
      </c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 t="s">
        <v>110</v>
      </c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</row>
    <row r="31" spans="1:108" s="58" customFormat="1" ht="49.5" customHeight="1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8"/>
      <c r="U31" s="69"/>
      <c r="V31" s="70"/>
      <c r="W31" s="70"/>
      <c r="X31" s="70"/>
      <c r="Y31" s="70"/>
      <c r="Z31" s="70"/>
      <c r="AA31" s="70"/>
      <c r="AB31" s="70"/>
      <c r="AC31" s="70"/>
      <c r="AD31" s="70"/>
      <c r="AE31" s="71"/>
      <c r="AF31" s="69"/>
      <c r="AG31" s="70"/>
      <c r="AH31" s="70"/>
      <c r="AI31" s="70"/>
      <c r="AJ31" s="70"/>
      <c r="AK31" s="70"/>
      <c r="AL31" s="70"/>
      <c r="AM31" s="70"/>
      <c r="AN31" s="70"/>
      <c r="AO31" s="70"/>
      <c r="AP31" s="71"/>
      <c r="AQ31" s="69"/>
      <c r="AR31" s="70"/>
      <c r="AS31" s="70"/>
      <c r="AT31" s="70"/>
      <c r="AU31" s="70"/>
      <c r="AV31" s="70"/>
      <c r="AW31" s="70"/>
      <c r="AX31" s="70"/>
      <c r="AY31" s="70"/>
      <c r="AZ31" s="71"/>
      <c r="BA31" s="66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8"/>
      <c r="BN31" s="72" t="s">
        <v>111</v>
      </c>
      <c r="BO31" s="73"/>
      <c r="BP31" s="73"/>
      <c r="BQ31" s="73"/>
      <c r="BR31" s="73"/>
      <c r="BS31" s="73"/>
      <c r="BT31" s="73"/>
      <c r="BU31" s="74"/>
      <c r="BV31" s="75" t="s">
        <v>112</v>
      </c>
      <c r="BW31" s="75"/>
      <c r="BX31" s="75"/>
      <c r="BY31" s="75"/>
      <c r="BZ31" s="75"/>
      <c r="CA31" s="75"/>
      <c r="CB31" s="76"/>
      <c r="CC31" s="72" t="s">
        <v>111</v>
      </c>
      <c r="CD31" s="73"/>
      <c r="CE31" s="73"/>
      <c r="CF31" s="73"/>
      <c r="CG31" s="73"/>
      <c r="CH31" s="73"/>
      <c r="CI31" s="74"/>
      <c r="CJ31" s="75" t="s">
        <v>112</v>
      </c>
      <c r="CK31" s="75"/>
      <c r="CL31" s="75"/>
      <c r="CM31" s="75"/>
      <c r="CN31" s="75"/>
      <c r="CO31" s="75"/>
      <c r="CP31" s="76"/>
      <c r="CQ31" s="72" t="s">
        <v>111</v>
      </c>
      <c r="CR31" s="73"/>
      <c r="CS31" s="73"/>
      <c r="CT31" s="73"/>
      <c r="CU31" s="73"/>
      <c r="CV31" s="73"/>
      <c r="CW31" s="74"/>
      <c r="CX31" s="75" t="s">
        <v>112</v>
      </c>
      <c r="CY31" s="75"/>
      <c r="CZ31" s="75"/>
      <c r="DA31" s="75"/>
      <c r="DB31" s="75"/>
      <c r="DC31" s="75"/>
      <c r="DD31" s="76"/>
    </row>
    <row r="32" spans="1:108" s="81" customFormat="1" ht="12.75">
      <c r="A32" s="77">
        <v>1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>
        <v>2</v>
      </c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>
        <v>3</v>
      </c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>
        <v>4</v>
      </c>
      <c r="AR32" s="77"/>
      <c r="AS32" s="77"/>
      <c r="AT32" s="77"/>
      <c r="AU32" s="77"/>
      <c r="AV32" s="77"/>
      <c r="AW32" s="77"/>
      <c r="AX32" s="77"/>
      <c r="AY32" s="77"/>
      <c r="AZ32" s="77"/>
      <c r="BA32" s="77">
        <v>5</v>
      </c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8">
        <v>6</v>
      </c>
      <c r="BO32" s="79"/>
      <c r="BP32" s="79"/>
      <c r="BQ32" s="79"/>
      <c r="BR32" s="79"/>
      <c r="BS32" s="79"/>
      <c r="BT32" s="79"/>
      <c r="BU32" s="80"/>
      <c r="BV32" s="78">
        <v>7</v>
      </c>
      <c r="BW32" s="79"/>
      <c r="BX32" s="79"/>
      <c r="BY32" s="79"/>
      <c r="BZ32" s="79"/>
      <c r="CA32" s="79"/>
      <c r="CB32" s="80"/>
      <c r="CC32" s="78">
        <v>8</v>
      </c>
      <c r="CD32" s="79"/>
      <c r="CE32" s="79"/>
      <c r="CF32" s="79"/>
      <c r="CG32" s="79"/>
      <c r="CH32" s="79"/>
      <c r="CI32" s="80"/>
      <c r="CJ32" s="78">
        <v>9</v>
      </c>
      <c r="CK32" s="79"/>
      <c r="CL32" s="79"/>
      <c r="CM32" s="79"/>
      <c r="CN32" s="79"/>
      <c r="CO32" s="79"/>
      <c r="CP32" s="80"/>
      <c r="CQ32" s="78">
        <v>10</v>
      </c>
      <c r="CR32" s="79"/>
      <c r="CS32" s="79"/>
      <c r="CT32" s="79"/>
      <c r="CU32" s="79"/>
      <c r="CV32" s="79"/>
      <c r="CW32" s="80"/>
      <c r="CX32" s="78">
        <v>11</v>
      </c>
      <c r="CY32" s="79"/>
      <c r="CZ32" s="79"/>
      <c r="DA32" s="79"/>
      <c r="DB32" s="79"/>
      <c r="DC32" s="79"/>
      <c r="DD32" s="80"/>
    </row>
    <row r="33" spans="1:108" s="81" customFormat="1" ht="27.75" customHeight="1">
      <c r="A33" s="82"/>
      <c r="B33" s="83" t="s">
        <v>113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4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8"/>
      <c r="BO33" s="79"/>
      <c r="BP33" s="79"/>
      <c r="BQ33" s="79"/>
      <c r="BR33" s="79"/>
      <c r="BS33" s="79"/>
      <c r="BT33" s="79"/>
      <c r="BU33" s="80"/>
      <c r="BV33" s="78"/>
      <c r="BW33" s="79"/>
      <c r="BX33" s="79"/>
      <c r="BY33" s="79"/>
      <c r="BZ33" s="79"/>
      <c r="CA33" s="79"/>
      <c r="CB33" s="80"/>
      <c r="CC33" s="78"/>
      <c r="CD33" s="79"/>
      <c r="CE33" s="79"/>
      <c r="CF33" s="79"/>
      <c r="CG33" s="79"/>
      <c r="CH33" s="79"/>
      <c r="CI33" s="80"/>
      <c r="CJ33" s="78"/>
      <c r="CK33" s="79"/>
      <c r="CL33" s="79"/>
      <c r="CM33" s="79"/>
      <c r="CN33" s="79"/>
      <c r="CO33" s="79"/>
      <c r="CP33" s="80"/>
      <c r="CQ33" s="78"/>
      <c r="CR33" s="79"/>
      <c r="CS33" s="79"/>
      <c r="CT33" s="79"/>
      <c r="CU33" s="79"/>
      <c r="CV33" s="79"/>
      <c r="CW33" s="80"/>
      <c r="CX33" s="85"/>
      <c r="CY33" s="86"/>
      <c r="CZ33" s="86"/>
      <c r="DA33" s="86"/>
      <c r="DB33" s="86"/>
      <c r="DC33" s="86"/>
      <c r="DD33" s="87"/>
    </row>
    <row r="34" spans="1:108" s="81" customFormat="1" ht="35.25" customHeight="1">
      <c r="A34" s="82"/>
      <c r="B34" s="83" t="s">
        <v>114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4"/>
      <c r="U34" s="88">
        <v>26.3</v>
      </c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>
        <v>28.3</v>
      </c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9">
        <v>7.6</v>
      </c>
      <c r="AR34" s="89"/>
      <c r="AS34" s="89"/>
      <c r="AT34" s="89"/>
      <c r="AU34" s="89"/>
      <c r="AV34" s="89"/>
      <c r="AW34" s="89"/>
      <c r="AX34" s="89"/>
      <c r="AY34" s="89"/>
      <c r="AZ34" s="89"/>
      <c r="BA34" s="90">
        <v>33.9</v>
      </c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78">
        <v>6</v>
      </c>
      <c r="BO34" s="79"/>
      <c r="BP34" s="79"/>
      <c r="BQ34" s="79"/>
      <c r="BR34" s="79"/>
      <c r="BS34" s="79"/>
      <c r="BT34" s="79"/>
      <c r="BU34" s="80"/>
      <c r="BV34" s="78">
        <v>5</v>
      </c>
      <c r="BW34" s="79"/>
      <c r="BX34" s="79"/>
      <c r="BY34" s="79"/>
      <c r="BZ34" s="79"/>
      <c r="CA34" s="79"/>
      <c r="CB34" s="80"/>
      <c r="CC34" s="78">
        <v>9</v>
      </c>
      <c r="CD34" s="79"/>
      <c r="CE34" s="79"/>
      <c r="CF34" s="79"/>
      <c r="CG34" s="79"/>
      <c r="CH34" s="79"/>
      <c r="CI34" s="80"/>
      <c r="CJ34" s="78">
        <v>7</v>
      </c>
      <c r="CK34" s="79"/>
      <c r="CL34" s="79"/>
      <c r="CM34" s="79"/>
      <c r="CN34" s="79"/>
      <c r="CO34" s="79"/>
      <c r="CP34" s="80"/>
      <c r="CQ34" s="78">
        <v>33</v>
      </c>
      <c r="CR34" s="79"/>
      <c r="CS34" s="79"/>
      <c r="CT34" s="79"/>
      <c r="CU34" s="79"/>
      <c r="CV34" s="79"/>
      <c r="CW34" s="80"/>
      <c r="CX34" s="85">
        <v>29</v>
      </c>
      <c r="CY34" s="86"/>
      <c r="CZ34" s="86"/>
      <c r="DA34" s="86"/>
      <c r="DB34" s="86"/>
      <c r="DC34" s="86"/>
      <c r="DD34" s="87"/>
    </row>
    <row r="35" spans="1:108" s="81" customFormat="1" ht="39.75" customHeight="1">
      <c r="A35" s="82"/>
      <c r="B35" s="83" t="s">
        <v>115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4"/>
      <c r="U35" s="91">
        <v>3</v>
      </c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>
        <v>3</v>
      </c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77">
        <v>0</v>
      </c>
      <c r="AR35" s="77"/>
      <c r="AS35" s="77"/>
      <c r="AT35" s="77"/>
      <c r="AU35" s="77"/>
      <c r="AV35" s="77"/>
      <c r="AW35" s="77"/>
      <c r="AX35" s="77"/>
      <c r="AY35" s="77"/>
      <c r="AZ35" s="77"/>
      <c r="BA35" s="90">
        <v>39.5</v>
      </c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78">
        <v>3</v>
      </c>
      <c r="BO35" s="79"/>
      <c r="BP35" s="79"/>
      <c r="BQ35" s="79"/>
      <c r="BR35" s="79"/>
      <c r="BS35" s="79"/>
      <c r="BT35" s="79"/>
      <c r="BU35" s="80"/>
      <c r="BV35" s="78">
        <v>0</v>
      </c>
      <c r="BW35" s="79"/>
      <c r="BX35" s="79"/>
      <c r="BY35" s="79"/>
      <c r="BZ35" s="79"/>
      <c r="CA35" s="79"/>
      <c r="CB35" s="80"/>
      <c r="CC35" s="78">
        <v>3</v>
      </c>
      <c r="CD35" s="79"/>
      <c r="CE35" s="79"/>
      <c r="CF35" s="79"/>
      <c r="CG35" s="79"/>
      <c r="CH35" s="79"/>
      <c r="CI35" s="80"/>
      <c r="CJ35" s="78">
        <v>0</v>
      </c>
      <c r="CK35" s="79"/>
      <c r="CL35" s="79"/>
      <c r="CM35" s="79"/>
      <c r="CN35" s="79"/>
      <c r="CO35" s="79"/>
      <c r="CP35" s="80"/>
      <c r="CQ35" s="78">
        <v>0</v>
      </c>
      <c r="CR35" s="79"/>
      <c r="CS35" s="79"/>
      <c r="CT35" s="79"/>
      <c r="CU35" s="79"/>
      <c r="CV35" s="79"/>
      <c r="CW35" s="80"/>
      <c r="CX35" s="85">
        <v>0</v>
      </c>
      <c r="CY35" s="86"/>
      <c r="CZ35" s="86"/>
      <c r="DA35" s="86"/>
      <c r="DB35" s="86"/>
      <c r="DC35" s="86"/>
      <c r="DD35" s="87"/>
    </row>
    <row r="36" spans="1:108" s="81" customFormat="1" ht="35.25" customHeight="1">
      <c r="A36" s="82"/>
      <c r="B36" s="83" t="s">
        <v>116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4"/>
      <c r="U36" s="91">
        <v>1.87</v>
      </c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>
        <v>2.25</v>
      </c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77">
        <v>20</v>
      </c>
      <c r="AR36" s="77"/>
      <c r="AS36" s="77"/>
      <c r="AT36" s="77"/>
      <c r="AU36" s="77"/>
      <c r="AV36" s="77"/>
      <c r="AW36" s="77"/>
      <c r="AX36" s="77"/>
      <c r="AY36" s="77"/>
      <c r="AZ36" s="77"/>
      <c r="BA36" s="90">
        <v>17</v>
      </c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78">
        <v>0</v>
      </c>
      <c r="BO36" s="79"/>
      <c r="BP36" s="79"/>
      <c r="BQ36" s="79"/>
      <c r="BR36" s="79"/>
      <c r="BS36" s="79"/>
      <c r="BT36" s="79"/>
      <c r="BU36" s="80"/>
      <c r="BV36" s="78">
        <v>2</v>
      </c>
      <c r="BW36" s="79"/>
      <c r="BX36" s="79"/>
      <c r="BY36" s="79"/>
      <c r="BZ36" s="79"/>
      <c r="CA36" s="79"/>
      <c r="CB36" s="80"/>
      <c r="CC36" s="78">
        <v>1</v>
      </c>
      <c r="CD36" s="79"/>
      <c r="CE36" s="79"/>
      <c r="CF36" s="79"/>
      <c r="CG36" s="79"/>
      <c r="CH36" s="79"/>
      <c r="CI36" s="80"/>
      <c r="CJ36" s="78">
        <v>1</v>
      </c>
      <c r="CK36" s="79"/>
      <c r="CL36" s="79"/>
      <c r="CM36" s="79"/>
      <c r="CN36" s="79"/>
      <c r="CO36" s="79"/>
      <c r="CP36" s="80"/>
      <c r="CQ36" s="78">
        <v>100</v>
      </c>
      <c r="CR36" s="79"/>
      <c r="CS36" s="79"/>
      <c r="CT36" s="79"/>
      <c r="CU36" s="79"/>
      <c r="CV36" s="79"/>
      <c r="CW36" s="80"/>
      <c r="CX36" s="85">
        <v>50</v>
      </c>
      <c r="CY36" s="86"/>
      <c r="CZ36" s="86"/>
      <c r="DA36" s="86"/>
      <c r="DB36" s="86"/>
      <c r="DC36" s="86"/>
      <c r="DD36" s="87"/>
    </row>
    <row r="37" spans="1:108" s="81" customFormat="1" ht="51" customHeight="1">
      <c r="A37" s="82"/>
      <c r="B37" s="83" t="s">
        <v>117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4"/>
      <c r="U37" s="91">
        <v>4.9000000000000004</v>
      </c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>
        <v>1.5</v>
      </c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77">
        <v>31</v>
      </c>
      <c r="AR37" s="77"/>
      <c r="AS37" s="77"/>
      <c r="AT37" s="77"/>
      <c r="AU37" s="77"/>
      <c r="AV37" s="77"/>
      <c r="AW37" s="77"/>
      <c r="AX37" s="77"/>
      <c r="AY37" s="77"/>
      <c r="AZ37" s="77"/>
      <c r="BA37" s="90">
        <v>17</v>
      </c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78">
        <v>2</v>
      </c>
      <c r="BO37" s="79"/>
      <c r="BP37" s="79"/>
      <c r="BQ37" s="79"/>
      <c r="BR37" s="79"/>
      <c r="BS37" s="79"/>
      <c r="BT37" s="79"/>
      <c r="BU37" s="80"/>
      <c r="BV37" s="78">
        <v>2</v>
      </c>
      <c r="BW37" s="79"/>
      <c r="BX37" s="79"/>
      <c r="BY37" s="79"/>
      <c r="BZ37" s="79"/>
      <c r="CA37" s="79"/>
      <c r="CB37" s="80"/>
      <c r="CC37" s="78">
        <v>1</v>
      </c>
      <c r="CD37" s="79"/>
      <c r="CE37" s="79"/>
      <c r="CF37" s="79"/>
      <c r="CG37" s="79"/>
      <c r="CH37" s="79"/>
      <c r="CI37" s="80"/>
      <c r="CJ37" s="78">
        <v>2</v>
      </c>
      <c r="CK37" s="79"/>
      <c r="CL37" s="79"/>
      <c r="CM37" s="79"/>
      <c r="CN37" s="79"/>
      <c r="CO37" s="79"/>
      <c r="CP37" s="80"/>
      <c r="CQ37" s="78">
        <v>50</v>
      </c>
      <c r="CR37" s="79"/>
      <c r="CS37" s="79"/>
      <c r="CT37" s="79"/>
      <c r="CU37" s="79"/>
      <c r="CV37" s="79"/>
      <c r="CW37" s="80"/>
      <c r="CX37" s="85">
        <v>0</v>
      </c>
      <c r="CY37" s="86"/>
      <c r="CZ37" s="86"/>
      <c r="DA37" s="86"/>
      <c r="DB37" s="86"/>
      <c r="DC37" s="86"/>
      <c r="DD37" s="87"/>
    </row>
    <row r="38" spans="1:108" s="104" customFormat="1" ht="24" customHeight="1">
      <c r="A38" s="92"/>
      <c r="B38" s="93" t="s">
        <v>118</v>
      </c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4"/>
      <c r="U38" s="95">
        <v>36.07</v>
      </c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>
        <v>35.049999999999997</v>
      </c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6">
        <v>3</v>
      </c>
      <c r="AR38" s="96"/>
      <c r="AS38" s="96"/>
      <c r="AT38" s="96"/>
      <c r="AU38" s="96"/>
      <c r="AV38" s="96"/>
      <c r="AW38" s="96"/>
      <c r="AX38" s="96"/>
      <c r="AY38" s="96"/>
      <c r="AZ38" s="96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8">
        <v>11</v>
      </c>
      <c r="BO38" s="99"/>
      <c r="BP38" s="99"/>
      <c r="BQ38" s="99"/>
      <c r="BR38" s="99"/>
      <c r="BS38" s="99"/>
      <c r="BT38" s="99"/>
      <c r="BU38" s="100"/>
      <c r="BV38" s="98">
        <v>9</v>
      </c>
      <c r="BW38" s="99"/>
      <c r="BX38" s="99"/>
      <c r="BY38" s="99"/>
      <c r="BZ38" s="99"/>
      <c r="CA38" s="99"/>
      <c r="CB38" s="100"/>
      <c r="CC38" s="98">
        <v>14</v>
      </c>
      <c r="CD38" s="99"/>
      <c r="CE38" s="99"/>
      <c r="CF38" s="99"/>
      <c r="CG38" s="99"/>
      <c r="CH38" s="99"/>
      <c r="CI38" s="100"/>
      <c r="CJ38" s="98">
        <v>10</v>
      </c>
      <c r="CK38" s="99"/>
      <c r="CL38" s="99"/>
      <c r="CM38" s="99"/>
      <c r="CN38" s="99"/>
      <c r="CO38" s="99"/>
      <c r="CP38" s="100"/>
      <c r="CQ38" s="98">
        <v>46</v>
      </c>
      <c r="CR38" s="99"/>
      <c r="CS38" s="99"/>
      <c r="CT38" s="99"/>
      <c r="CU38" s="99"/>
      <c r="CV38" s="99"/>
      <c r="CW38" s="100"/>
      <c r="CX38" s="101">
        <v>20</v>
      </c>
      <c r="CY38" s="102"/>
      <c r="CZ38" s="102"/>
      <c r="DA38" s="102"/>
      <c r="DB38" s="102"/>
      <c r="DC38" s="102"/>
      <c r="DD38" s="103"/>
    </row>
    <row r="40" spans="1:108" s="11" customFormat="1">
      <c r="B40" s="20" t="s">
        <v>119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</row>
    <row r="41" spans="1:108" s="11" customFormat="1"/>
    <row r="42" spans="1:108" s="11" customFormat="1">
      <c r="A42" s="11" t="s">
        <v>120</v>
      </c>
    </row>
    <row r="43" spans="1:108" s="11" customFormat="1"/>
    <row r="44" spans="1:108" s="108" customFormat="1" ht="41.25" customHeight="1">
      <c r="A44" s="105" t="s">
        <v>2</v>
      </c>
      <c r="B44" s="106"/>
      <c r="C44" s="106"/>
      <c r="D44" s="106"/>
      <c r="E44" s="106"/>
      <c r="F44" s="107"/>
      <c r="G44" s="85" t="s">
        <v>0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7"/>
      <c r="AW44" s="65" t="s">
        <v>121</v>
      </c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 t="s">
        <v>122</v>
      </c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 t="s">
        <v>123</v>
      </c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</row>
    <row r="45" spans="1:108" s="111" customFormat="1" ht="13.5" customHeight="1">
      <c r="A45" s="109" t="s">
        <v>1</v>
      </c>
      <c r="B45" s="109"/>
      <c r="C45" s="109"/>
      <c r="D45" s="109"/>
      <c r="E45" s="109"/>
      <c r="F45" s="109"/>
      <c r="G45" s="110">
        <v>2</v>
      </c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>
        <v>3</v>
      </c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>
        <v>4</v>
      </c>
      <c r="BR45" s="110"/>
      <c r="BS45" s="110"/>
      <c r="BT45" s="110"/>
      <c r="BU45" s="110"/>
      <c r="BV45" s="110"/>
      <c r="BW45" s="110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0">
        <v>5</v>
      </c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</row>
    <row r="46" spans="1:108" s="118" customFormat="1" ht="24" customHeight="1">
      <c r="A46" s="112" t="s">
        <v>1</v>
      </c>
      <c r="B46" s="112"/>
      <c r="C46" s="112"/>
      <c r="D46" s="112"/>
      <c r="E46" s="112"/>
      <c r="F46" s="112"/>
      <c r="G46" s="113"/>
      <c r="H46" s="114" t="s">
        <v>124</v>
      </c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5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7"/>
      <c r="CL46" s="117"/>
      <c r="CM46" s="117"/>
      <c r="CN46" s="117"/>
      <c r="CO46" s="117"/>
      <c r="CP46" s="117"/>
      <c r="CQ46" s="117"/>
      <c r="CR46" s="117"/>
      <c r="CS46" s="117"/>
      <c r="CT46" s="117"/>
      <c r="CU46" s="117"/>
      <c r="CV46" s="117"/>
      <c r="CW46" s="117"/>
      <c r="CX46" s="117"/>
      <c r="CY46" s="117"/>
      <c r="CZ46" s="117"/>
      <c r="DA46" s="117"/>
      <c r="DB46" s="117"/>
      <c r="DC46" s="117"/>
      <c r="DD46" s="117"/>
    </row>
    <row r="47" spans="1:108" s="125" customFormat="1" ht="24" customHeight="1">
      <c r="A47" s="119" t="s">
        <v>125</v>
      </c>
      <c r="B47" s="119"/>
      <c r="C47" s="119"/>
      <c r="D47" s="119"/>
      <c r="E47" s="119"/>
      <c r="F47" s="119"/>
      <c r="G47" s="120"/>
      <c r="H47" s="121" t="s">
        <v>126</v>
      </c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2"/>
      <c r="AW47" s="123">
        <v>2649908.15</v>
      </c>
      <c r="AX47" s="123"/>
      <c r="AY47" s="123"/>
      <c r="AZ47" s="123"/>
      <c r="BA47" s="123"/>
      <c r="BB47" s="123"/>
      <c r="BC47" s="123"/>
      <c r="BD47" s="123"/>
      <c r="BE47" s="123"/>
      <c r="BF47" s="123"/>
      <c r="BG47" s="123"/>
      <c r="BH47" s="123"/>
      <c r="BI47" s="123"/>
      <c r="BJ47" s="123"/>
      <c r="BK47" s="123"/>
      <c r="BL47" s="123"/>
      <c r="BM47" s="123"/>
      <c r="BN47" s="123"/>
      <c r="BO47" s="123"/>
      <c r="BP47" s="123"/>
      <c r="BQ47" s="123">
        <v>8063327.5099999998</v>
      </c>
      <c r="BR47" s="123"/>
      <c r="BS47" s="123"/>
      <c r="BT47" s="123"/>
      <c r="BU47" s="123"/>
      <c r="BV47" s="123"/>
      <c r="BW47" s="123"/>
      <c r="BX47" s="123"/>
      <c r="BY47" s="123"/>
      <c r="BZ47" s="123"/>
      <c r="CA47" s="123"/>
      <c r="CB47" s="123"/>
      <c r="CC47" s="123"/>
      <c r="CD47" s="123"/>
      <c r="CE47" s="123"/>
      <c r="CF47" s="123"/>
      <c r="CG47" s="123"/>
      <c r="CH47" s="123"/>
      <c r="CI47" s="123"/>
      <c r="CJ47" s="123"/>
      <c r="CK47" s="124">
        <f>BQ47/AW47*100</f>
        <v>304.28705651552491</v>
      </c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</row>
    <row r="48" spans="1:108" s="125" customFormat="1" ht="24" customHeight="1">
      <c r="A48" s="126" t="s">
        <v>127</v>
      </c>
      <c r="B48" s="127"/>
      <c r="C48" s="127"/>
      <c r="D48" s="127"/>
      <c r="E48" s="127"/>
      <c r="F48" s="128"/>
      <c r="G48" s="120"/>
      <c r="H48" s="121" t="s">
        <v>128</v>
      </c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2"/>
      <c r="AW48" s="123">
        <v>2649908.15</v>
      </c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3"/>
      <c r="BI48" s="123"/>
      <c r="BJ48" s="123"/>
      <c r="BK48" s="123"/>
      <c r="BL48" s="123"/>
      <c r="BM48" s="123"/>
      <c r="BN48" s="123"/>
      <c r="BO48" s="123"/>
      <c r="BP48" s="123"/>
      <c r="BQ48" s="123">
        <v>5434275.0099999998</v>
      </c>
      <c r="BR48" s="123"/>
      <c r="BS48" s="123"/>
      <c r="BT48" s="123"/>
      <c r="BU48" s="123"/>
      <c r="BV48" s="123"/>
      <c r="BW48" s="123"/>
      <c r="BX48" s="123"/>
      <c r="BY48" s="123"/>
      <c r="BZ48" s="123"/>
      <c r="CA48" s="123"/>
      <c r="CB48" s="123"/>
      <c r="CC48" s="123"/>
      <c r="CD48" s="123"/>
      <c r="CE48" s="123"/>
      <c r="CF48" s="123"/>
      <c r="CG48" s="123"/>
      <c r="CH48" s="123"/>
      <c r="CI48" s="123"/>
      <c r="CJ48" s="123"/>
      <c r="CK48" s="124">
        <f>BQ48/AW48*100</f>
        <v>205.07408945476092</v>
      </c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  <c r="CX48" s="124"/>
      <c r="CY48" s="124"/>
      <c r="CZ48" s="124"/>
      <c r="DA48" s="124"/>
      <c r="DB48" s="124"/>
      <c r="DC48" s="124"/>
      <c r="DD48" s="124"/>
    </row>
    <row r="49" spans="1:108" s="125" customFormat="1" ht="30" customHeight="1">
      <c r="A49" s="109" t="s">
        <v>129</v>
      </c>
      <c r="B49" s="109"/>
      <c r="C49" s="109"/>
      <c r="D49" s="109"/>
      <c r="E49" s="109"/>
      <c r="F49" s="109"/>
      <c r="G49" s="129"/>
      <c r="H49" s="130" t="s">
        <v>130</v>
      </c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1"/>
      <c r="AW49" s="110">
        <v>2649908.15</v>
      </c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23">
        <v>5434275.0099999998</v>
      </c>
      <c r="BR49" s="123"/>
      <c r="BS49" s="123"/>
      <c r="BT49" s="123"/>
      <c r="BU49" s="123"/>
      <c r="BV49" s="123"/>
      <c r="BW49" s="123"/>
      <c r="BX49" s="123"/>
      <c r="BY49" s="123"/>
      <c r="BZ49" s="123"/>
      <c r="CA49" s="123"/>
      <c r="CB49" s="123"/>
      <c r="CC49" s="123"/>
      <c r="CD49" s="123"/>
      <c r="CE49" s="123"/>
      <c r="CF49" s="123"/>
      <c r="CG49" s="123"/>
      <c r="CH49" s="123"/>
      <c r="CI49" s="123"/>
      <c r="CJ49" s="123"/>
      <c r="CK49" s="132">
        <f>BQ49/AW49*100</f>
        <v>205.07408945476092</v>
      </c>
      <c r="CL49" s="132"/>
      <c r="CM49" s="132"/>
      <c r="CN49" s="132"/>
      <c r="CO49" s="132"/>
      <c r="CP49" s="132"/>
      <c r="CQ49" s="132"/>
      <c r="CR49" s="132"/>
      <c r="CS49" s="132"/>
      <c r="CT49" s="132"/>
      <c r="CU49" s="132"/>
      <c r="CV49" s="132"/>
      <c r="CW49" s="132"/>
      <c r="CX49" s="132"/>
      <c r="CY49" s="132"/>
      <c r="CZ49" s="132"/>
      <c r="DA49" s="132"/>
      <c r="DB49" s="132"/>
      <c r="DC49" s="132"/>
      <c r="DD49" s="132"/>
    </row>
    <row r="50" spans="1:108" s="111" customFormat="1" ht="24" customHeight="1">
      <c r="A50" s="109" t="s">
        <v>131</v>
      </c>
      <c r="B50" s="109"/>
      <c r="C50" s="109"/>
      <c r="D50" s="109"/>
      <c r="E50" s="109"/>
      <c r="F50" s="109"/>
      <c r="G50" s="129"/>
      <c r="H50" s="130" t="s">
        <v>132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1"/>
      <c r="AW50" s="88">
        <v>0</v>
      </c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>
        <f>BQ47-BQ48</f>
        <v>2629052.5</v>
      </c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132"/>
      <c r="CL50" s="132"/>
      <c r="CM50" s="132"/>
      <c r="CN50" s="132"/>
      <c r="CO50" s="132"/>
      <c r="CP50" s="132"/>
      <c r="CQ50" s="132"/>
      <c r="CR50" s="132"/>
      <c r="CS50" s="132"/>
      <c r="CT50" s="132"/>
      <c r="CU50" s="132"/>
      <c r="CV50" s="132"/>
      <c r="CW50" s="132"/>
      <c r="CX50" s="132"/>
      <c r="CY50" s="132"/>
      <c r="CZ50" s="132"/>
      <c r="DA50" s="132"/>
      <c r="DB50" s="132"/>
      <c r="DC50" s="132"/>
      <c r="DD50" s="132"/>
    </row>
    <row r="51" spans="1:108" s="125" customFormat="1" ht="24" customHeight="1">
      <c r="A51" s="119" t="s">
        <v>133</v>
      </c>
      <c r="B51" s="119"/>
      <c r="C51" s="119"/>
      <c r="D51" s="119"/>
      <c r="E51" s="119"/>
      <c r="F51" s="119"/>
      <c r="G51" s="120"/>
      <c r="H51" s="121" t="s">
        <v>134</v>
      </c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2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3"/>
      <c r="BI51" s="123"/>
      <c r="BJ51" s="123"/>
      <c r="BK51" s="123"/>
      <c r="BL51" s="123"/>
      <c r="BM51" s="123"/>
      <c r="BN51" s="123"/>
      <c r="BO51" s="123"/>
      <c r="BP51" s="123"/>
      <c r="BQ51" s="123"/>
      <c r="BR51" s="123"/>
      <c r="BS51" s="123"/>
      <c r="BT51" s="123"/>
      <c r="BU51" s="123"/>
      <c r="BV51" s="123"/>
      <c r="BW51" s="123"/>
      <c r="BX51" s="123"/>
      <c r="BY51" s="123"/>
      <c r="BZ51" s="123"/>
      <c r="CA51" s="123"/>
      <c r="CB51" s="123"/>
      <c r="CC51" s="123"/>
      <c r="CD51" s="123"/>
      <c r="CE51" s="123"/>
      <c r="CF51" s="123"/>
      <c r="CG51" s="123"/>
      <c r="CH51" s="123"/>
      <c r="CI51" s="123"/>
      <c r="CJ51" s="123"/>
      <c r="CK51" s="124"/>
      <c r="CL51" s="124"/>
      <c r="CM51" s="124"/>
      <c r="CN51" s="124"/>
      <c r="CO51" s="124"/>
      <c r="CP51" s="124"/>
      <c r="CQ51" s="124"/>
      <c r="CR51" s="124"/>
      <c r="CS51" s="124"/>
      <c r="CT51" s="124"/>
      <c r="CU51" s="124"/>
      <c r="CV51" s="124"/>
      <c r="CW51" s="124"/>
      <c r="CX51" s="124"/>
      <c r="CY51" s="124"/>
      <c r="CZ51" s="124"/>
      <c r="DA51" s="124"/>
      <c r="DB51" s="124"/>
      <c r="DC51" s="124"/>
      <c r="DD51" s="124"/>
    </row>
    <row r="52" spans="1:108" s="125" customFormat="1" ht="24" customHeight="1">
      <c r="A52" s="119" t="s">
        <v>135</v>
      </c>
      <c r="B52" s="119"/>
      <c r="C52" s="119"/>
      <c r="D52" s="119"/>
      <c r="E52" s="119"/>
      <c r="F52" s="119"/>
      <c r="G52" s="120"/>
      <c r="H52" s="121" t="s">
        <v>136</v>
      </c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2"/>
      <c r="AW52" s="133">
        <v>552208</v>
      </c>
      <c r="AX52" s="133"/>
      <c r="AY52" s="133"/>
      <c r="AZ52" s="133"/>
      <c r="BA52" s="133"/>
      <c r="BB52" s="133"/>
      <c r="BC52" s="133"/>
      <c r="BD52" s="133"/>
      <c r="BE52" s="133"/>
      <c r="BF52" s="133"/>
      <c r="BG52" s="133"/>
      <c r="BH52" s="133"/>
      <c r="BI52" s="133"/>
      <c r="BJ52" s="133"/>
      <c r="BK52" s="133"/>
      <c r="BL52" s="133"/>
      <c r="BM52" s="133"/>
      <c r="BN52" s="133"/>
      <c r="BO52" s="133"/>
      <c r="BP52" s="133"/>
      <c r="BQ52" s="133">
        <v>1287521</v>
      </c>
      <c r="BR52" s="133"/>
      <c r="BS52" s="133"/>
      <c r="BT52" s="133"/>
      <c r="BU52" s="133"/>
      <c r="BV52" s="133"/>
      <c r="BW52" s="133"/>
      <c r="BX52" s="133"/>
      <c r="BY52" s="133"/>
      <c r="BZ52" s="133"/>
      <c r="CA52" s="133"/>
      <c r="CB52" s="133"/>
      <c r="CC52" s="133"/>
      <c r="CD52" s="133"/>
      <c r="CE52" s="133"/>
      <c r="CF52" s="133"/>
      <c r="CG52" s="133"/>
      <c r="CH52" s="133"/>
      <c r="CI52" s="133"/>
      <c r="CJ52" s="133"/>
      <c r="CK52" s="124">
        <f>BQ52/AW52*100</f>
        <v>233.15870106916233</v>
      </c>
      <c r="CL52" s="124"/>
      <c r="CM52" s="124"/>
      <c r="CN52" s="124"/>
      <c r="CO52" s="124"/>
      <c r="CP52" s="124"/>
      <c r="CQ52" s="124"/>
      <c r="CR52" s="124"/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</row>
    <row r="53" spans="1:108" s="140" customFormat="1" ht="24" customHeight="1">
      <c r="A53" s="134" t="s">
        <v>3</v>
      </c>
      <c r="B53" s="134"/>
      <c r="C53" s="134"/>
      <c r="D53" s="134"/>
      <c r="E53" s="134"/>
      <c r="F53" s="134"/>
      <c r="G53" s="135"/>
      <c r="H53" s="136" t="s">
        <v>137</v>
      </c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7"/>
      <c r="AW53" s="138">
        <v>47436.61</v>
      </c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  <c r="BI53" s="138"/>
      <c r="BJ53" s="138"/>
      <c r="BK53" s="138"/>
      <c r="BL53" s="138"/>
      <c r="BM53" s="138"/>
      <c r="BN53" s="138"/>
      <c r="BO53" s="138"/>
      <c r="BP53" s="138"/>
      <c r="BQ53" s="138">
        <f>BQ55+BQ58</f>
        <v>50078.42</v>
      </c>
      <c r="BR53" s="138"/>
      <c r="BS53" s="138"/>
      <c r="BT53" s="138"/>
      <c r="BU53" s="138"/>
      <c r="BV53" s="138"/>
      <c r="BW53" s="138"/>
      <c r="BX53" s="138"/>
      <c r="BY53" s="138"/>
      <c r="BZ53" s="138"/>
      <c r="CA53" s="138"/>
      <c r="CB53" s="138"/>
      <c r="CC53" s="138"/>
      <c r="CD53" s="138"/>
      <c r="CE53" s="138"/>
      <c r="CF53" s="138"/>
      <c r="CG53" s="138"/>
      <c r="CH53" s="138"/>
      <c r="CI53" s="138"/>
      <c r="CJ53" s="138"/>
      <c r="CK53" s="139">
        <f>BQ53/AW53*100</f>
        <v>105.56913742360594</v>
      </c>
      <c r="CL53" s="139"/>
      <c r="CM53" s="139"/>
      <c r="CN53" s="139"/>
      <c r="CO53" s="139"/>
      <c r="CP53" s="139"/>
      <c r="CQ53" s="139"/>
      <c r="CR53" s="139"/>
      <c r="CS53" s="139"/>
      <c r="CT53" s="139"/>
      <c r="CU53" s="139"/>
      <c r="CV53" s="139"/>
      <c r="CW53" s="139"/>
      <c r="CX53" s="139"/>
      <c r="CY53" s="139"/>
      <c r="CZ53" s="139"/>
      <c r="DA53" s="139"/>
      <c r="DB53" s="139"/>
      <c r="DC53" s="139"/>
      <c r="DD53" s="139"/>
    </row>
    <row r="54" spans="1:108" s="125" customFormat="1" ht="24" customHeight="1">
      <c r="A54" s="119" t="s">
        <v>138</v>
      </c>
      <c r="B54" s="119"/>
      <c r="C54" s="119"/>
      <c r="D54" s="119"/>
      <c r="E54" s="119"/>
      <c r="F54" s="119"/>
      <c r="G54" s="120"/>
      <c r="H54" s="121" t="s">
        <v>139</v>
      </c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2"/>
      <c r="AW54" s="133">
        <v>0</v>
      </c>
      <c r="AX54" s="133"/>
      <c r="AY54" s="133"/>
      <c r="AZ54" s="133"/>
      <c r="BA54" s="133"/>
      <c r="BB54" s="133"/>
      <c r="BC54" s="133"/>
      <c r="BD54" s="133"/>
      <c r="BE54" s="133"/>
      <c r="BF54" s="133"/>
      <c r="BG54" s="133"/>
      <c r="BH54" s="133"/>
      <c r="BI54" s="133"/>
      <c r="BJ54" s="133"/>
      <c r="BK54" s="133"/>
      <c r="BL54" s="133"/>
      <c r="BM54" s="133"/>
      <c r="BN54" s="133"/>
      <c r="BO54" s="133"/>
      <c r="BP54" s="133"/>
      <c r="BQ54" s="123">
        <v>8036.98</v>
      </c>
      <c r="BR54" s="123"/>
      <c r="BS54" s="123"/>
      <c r="BT54" s="123"/>
      <c r="BU54" s="123"/>
      <c r="BV54" s="123"/>
      <c r="BW54" s="123"/>
      <c r="BX54" s="123"/>
      <c r="BY54" s="123"/>
      <c r="BZ54" s="123"/>
      <c r="CA54" s="123"/>
      <c r="CB54" s="123"/>
      <c r="CC54" s="123"/>
      <c r="CD54" s="123"/>
      <c r="CE54" s="123"/>
      <c r="CF54" s="123"/>
      <c r="CG54" s="123"/>
      <c r="CH54" s="123"/>
      <c r="CI54" s="123"/>
      <c r="CJ54" s="123"/>
      <c r="CK54" s="124"/>
      <c r="CL54" s="124"/>
      <c r="CM54" s="124"/>
      <c r="CN54" s="124"/>
      <c r="CO54" s="124"/>
      <c r="CP54" s="124"/>
      <c r="CQ54" s="124"/>
      <c r="CR54" s="124"/>
      <c r="CS54" s="124"/>
      <c r="CT54" s="124"/>
      <c r="CU54" s="124"/>
      <c r="CV54" s="124"/>
      <c r="CW54" s="124"/>
      <c r="CX54" s="124"/>
      <c r="CY54" s="124"/>
      <c r="CZ54" s="124"/>
      <c r="DA54" s="124"/>
      <c r="DB54" s="124"/>
      <c r="DC54" s="124"/>
      <c r="DD54" s="124"/>
    </row>
    <row r="55" spans="1:108" s="125" customFormat="1" ht="45.75" customHeight="1">
      <c r="A55" s="119" t="s">
        <v>140</v>
      </c>
      <c r="B55" s="119"/>
      <c r="C55" s="119"/>
      <c r="D55" s="119"/>
      <c r="E55" s="119"/>
      <c r="F55" s="119"/>
      <c r="G55" s="120"/>
      <c r="H55" s="121" t="s">
        <v>141</v>
      </c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2"/>
      <c r="AW55" s="133">
        <v>0</v>
      </c>
      <c r="AX55" s="133"/>
      <c r="AY55" s="133"/>
      <c r="AZ55" s="133"/>
      <c r="BA55" s="133"/>
      <c r="BB55" s="133"/>
      <c r="BC55" s="133"/>
      <c r="BD55" s="133"/>
      <c r="BE55" s="133"/>
      <c r="BF55" s="133"/>
      <c r="BG55" s="133"/>
      <c r="BH55" s="133"/>
      <c r="BI55" s="133"/>
      <c r="BJ55" s="133"/>
      <c r="BK55" s="133"/>
      <c r="BL55" s="133"/>
      <c r="BM55" s="133"/>
      <c r="BN55" s="133"/>
      <c r="BO55" s="133"/>
      <c r="BP55" s="133"/>
      <c r="BQ55" s="123">
        <v>8036.98</v>
      </c>
      <c r="BR55" s="123"/>
      <c r="BS55" s="123"/>
      <c r="BT55" s="123"/>
      <c r="BU55" s="123"/>
      <c r="BV55" s="123"/>
      <c r="BW55" s="123"/>
      <c r="BX55" s="123"/>
      <c r="BY55" s="123"/>
      <c r="BZ55" s="123"/>
      <c r="CA55" s="123"/>
      <c r="CB55" s="123"/>
      <c r="CC55" s="123"/>
      <c r="CD55" s="123"/>
      <c r="CE55" s="123"/>
      <c r="CF55" s="123"/>
      <c r="CG55" s="123"/>
      <c r="CH55" s="123"/>
      <c r="CI55" s="123"/>
      <c r="CJ55" s="123"/>
      <c r="CK55" s="124"/>
      <c r="CL55" s="124"/>
      <c r="CM55" s="124"/>
      <c r="CN55" s="124"/>
      <c r="CO55" s="124"/>
      <c r="CP55" s="124"/>
      <c r="CQ55" s="124"/>
      <c r="CR55" s="124"/>
      <c r="CS55" s="124"/>
      <c r="CT55" s="124"/>
      <c r="CU55" s="124"/>
      <c r="CV55" s="124"/>
      <c r="CW55" s="124"/>
      <c r="CX55" s="124"/>
      <c r="CY55" s="124"/>
      <c r="CZ55" s="124"/>
      <c r="DA55" s="124"/>
      <c r="DB55" s="124"/>
      <c r="DC55" s="124"/>
      <c r="DD55" s="124"/>
    </row>
    <row r="56" spans="1:108" s="111" customFormat="1" ht="21" customHeight="1">
      <c r="A56" s="109" t="s">
        <v>142</v>
      </c>
      <c r="B56" s="109"/>
      <c r="C56" s="109"/>
      <c r="D56" s="109"/>
      <c r="E56" s="109"/>
      <c r="F56" s="109"/>
      <c r="G56" s="129"/>
      <c r="H56" s="130" t="s">
        <v>143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1"/>
      <c r="AW56" s="110"/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  <c r="BH56" s="110"/>
      <c r="BI56" s="110"/>
      <c r="BJ56" s="110"/>
      <c r="BK56" s="110"/>
      <c r="BL56" s="110"/>
      <c r="BM56" s="110"/>
      <c r="BN56" s="110"/>
      <c r="BO56" s="110"/>
      <c r="BP56" s="110"/>
      <c r="BQ56" s="110"/>
      <c r="BR56" s="110"/>
      <c r="BS56" s="110"/>
      <c r="BT56" s="110"/>
      <c r="BU56" s="110"/>
      <c r="BV56" s="110"/>
      <c r="BW56" s="110"/>
      <c r="BX56" s="110"/>
      <c r="BY56" s="110"/>
      <c r="BZ56" s="110"/>
      <c r="CA56" s="110"/>
      <c r="CB56" s="110"/>
      <c r="CC56" s="110"/>
      <c r="CD56" s="110"/>
      <c r="CE56" s="110"/>
      <c r="CF56" s="110"/>
      <c r="CG56" s="110"/>
      <c r="CH56" s="110"/>
      <c r="CI56" s="110"/>
      <c r="CJ56" s="110"/>
      <c r="CK56" s="132"/>
      <c r="CL56" s="132"/>
      <c r="CM56" s="132"/>
      <c r="CN56" s="132"/>
      <c r="CO56" s="132"/>
      <c r="CP56" s="132"/>
      <c r="CQ56" s="132"/>
      <c r="CR56" s="132"/>
      <c r="CS56" s="132"/>
      <c r="CT56" s="132"/>
      <c r="CU56" s="132"/>
      <c r="CV56" s="132"/>
      <c r="CW56" s="132"/>
      <c r="CX56" s="132"/>
      <c r="CY56" s="132"/>
      <c r="CZ56" s="132"/>
      <c r="DA56" s="132"/>
      <c r="DB56" s="132"/>
      <c r="DC56" s="132"/>
      <c r="DD56" s="132"/>
    </row>
    <row r="57" spans="1:108" s="125" customFormat="1" ht="24" customHeight="1">
      <c r="A57" s="119" t="s">
        <v>144</v>
      </c>
      <c r="B57" s="119"/>
      <c r="C57" s="119"/>
      <c r="D57" s="119"/>
      <c r="E57" s="119"/>
      <c r="F57" s="119"/>
      <c r="G57" s="120"/>
      <c r="H57" s="121" t="s">
        <v>145</v>
      </c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2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  <c r="BI57" s="123"/>
      <c r="BJ57" s="123"/>
      <c r="BK57" s="123"/>
      <c r="BL57" s="123"/>
      <c r="BM57" s="123"/>
      <c r="BN57" s="123"/>
      <c r="BO57" s="123"/>
      <c r="BP57" s="123"/>
      <c r="BQ57" s="123"/>
      <c r="BR57" s="123"/>
      <c r="BS57" s="123"/>
      <c r="BT57" s="123"/>
      <c r="BU57" s="123"/>
      <c r="BV57" s="123"/>
      <c r="BW57" s="123"/>
      <c r="BX57" s="123"/>
      <c r="BY57" s="123"/>
      <c r="BZ57" s="123"/>
      <c r="CA57" s="123"/>
      <c r="CB57" s="123"/>
      <c r="CC57" s="123"/>
      <c r="CD57" s="123"/>
      <c r="CE57" s="123"/>
      <c r="CF57" s="123"/>
      <c r="CG57" s="123"/>
      <c r="CH57" s="123"/>
      <c r="CI57" s="123"/>
      <c r="CJ57" s="123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</row>
    <row r="58" spans="1:108" s="125" customFormat="1" ht="24" customHeight="1">
      <c r="A58" s="119" t="s">
        <v>146</v>
      </c>
      <c r="B58" s="119"/>
      <c r="C58" s="119"/>
      <c r="D58" s="119"/>
      <c r="E58" s="119"/>
      <c r="F58" s="119"/>
      <c r="G58" s="120"/>
      <c r="H58" s="121" t="s">
        <v>147</v>
      </c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2"/>
      <c r="AW58" s="123">
        <v>47436.61</v>
      </c>
      <c r="AX58" s="123"/>
      <c r="AY58" s="123"/>
      <c r="AZ58" s="123"/>
      <c r="BA58" s="123"/>
      <c r="BB58" s="123"/>
      <c r="BC58" s="123"/>
      <c r="BD58" s="123"/>
      <c r="BE58" s="123"/>
      <c r="BF58" s="123"/>
      <c r="BG58" s="123"/>
      <c r="BH58" s="123"/>
      <c r="BI58" s="123"/>
      <c r="BJ58" s="123"/>
      <c r="BK58" s="123"/>
      <c r="BL58" s="123"/>
      <c r="BM58" s="123"/>
      <c r="BN58" s="123"/>
      <c r="BO58" s="123"/>
      <c r="BP58" s="123"/>
      <c r="BQ58" s="123">
        <v>42041.440000000002</v>
      </c>
      <c r="BR58" s="123"/>
      <c r="BS58" s="123"/>
      <c r="BT58" s="123"/>
      <c r="BU58" s="123"/>
      <c r="BV58" s="123"/>
      <c r="BW58" s="123"/>
      <c r="BX58" s="123"/>
      <c r="BY58" s="123"/>
      <c r="BZ58" s="123"/>
      <c r="CA58" s="123"/>
      <c r="CB58" s="123"/>
      <c r="CC58" s="123"/>
      <c r="CD58" s="123"/>
      <c r="CE58" s="123"/>
      <c r="CF58" s="123"/>
      <c r="CG58" s="123"/>
      <c r="CH58" s="123"/>
      <c r="CI58" s="123"/>
      <c r="CJ58" s="123"/>
      <c r="CK58" s="124">
        <f>BQ58/AW58*100</f>
        <v>88.626569225752021</v>
      </c>
      <c r="CL58" s="124"/>
      <c r="CM58" s="124"/>
      <c r="CN58" s="124"/>
      <c r="CO58" s="124"/>
      <c r="CP58" s="124"/>
      <c r="CQ58" s="124"/>
      <c r="CR58" s="124"/>
      <c r="CS58" s="124"/>
      <c r="CT58" s="124"/>
      <c r="CU58" s="124"/>
      <c r="CV58" s="124"/>
      <c r="CW58" s="124"/>
      <c r="CX58" s="124"/>
      <c r="CY58" s="124"/>
      <c r="CZ58" s="124"/>
      <c r="DA58" s="124"/>
      <c r="DB58" s="124"/>
      <c r="DC58" s="124"/>
      <c r="DD58" s="124"/>
    </row>
    <row r="59" spans="1:108" s="125" customFormat="1" ht="24" customHeight="1">
      <c r="A59" s="119" t="s">
        <v>148</v>
      </c>
      <c r="B59" s="119"/>
      <c r="C59" s="119"/>
      <c r="D59" s="119"/>
      <c r="E59" s="119"/>
      <c r="F59" s="119"/>
      <c r="G59" s="120"/>
      <c r="H59" s="121" t="s">
        <v>149</v>
      </c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2"/>
      <c r="AW59" s="123"/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123"/>
      <c r="BI59" s="123"/>
      <c r="BJ59" s="123"/>
      <c r="BK59" s="123"/>
      <c r="BL59" s="123"/>
      <c r="BM59" s="123"/>
      <c r="BN59" s="123"/>
      <c r="BO59" s="123"/>
      <c r="BP59" s="123"/>
      <c r="BQ59" s="123"/>
      <c r="BR59" s="123"/>
      <c r="BS59" s="123"/>
      <c r="BT59" s="123"/>
      <c r="BU59" s="123"/>
      <c r="BV59" s="123"/>
      <c r="BW59" s="123"/>
      <c r="BX59" s="123"/>
      <c r="BY59" s="123"/>
      <c r="BZ59" s="123"/>
      <c r="CA59" s="123"/>
      <c r="CB59" s="123"/>
      <c r="CC59" s="123"/>
      <c r="CD59" s="123"/>
      <c r="CE59" s="123"/>
      <c r="CF59" s="123"/>
      <c r="CG59" s="123"/>
      <c r="CH59" s="123"/>
      <c r="CI59" s="123"/>
      <c r="CJ59" s="123"/>
      <c r="CK59" s="124"/>
      <c r="CL59" s="124"/>
      <c r="CM59" s="124"/>
      <c r="CN59" s="124"/>
      <c r="CO59" s="124"/>
      <c r="CP59" s="124"/>
      <c r="CQ59" s="124"/>
      <c r="CR59" s="1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4"/>
    </row>
    <row r="60" spans="1:108" s="125" customFormat="1" ht="24" customHeight="1">
      <c r="A60" s="141" t="s">
        <v>4</v>
      </c>
      <c r="B60" s="141"/>
      <c r="C60" s="141"/>
      <c r="D60" s="141"/>
      <c r="E60" s="141"/>
      <c r="F60" s="141"/>
      <c r="G60" s="142"/>
      <c r="H60" s="143" t="s">
        <v>150</v>
      </c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  <c r="AL60" s="143"/>
      <c r="AM60" s="143"/>
      <c r="AN60" s="143"/>
      <c r="AO60" s="143"/>
      <c r="AP60" s="143"/>
      <c r="AQ60" s="143"/>
      <c r="AR60" s="143"/>
      <c r="AS60" s="143"/>
      <c r="AT60" s="143"/>
      <c r="AU60" s="143"/>
      <c r="AV60" s="144"/>
      <c r="AW60" s="145">
        <v>785685.03</v>
      </c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  <c r="BL60" s="145"/>
      <c r="BM60" s="145"/>
      <c r="BN60" s="145"/>
      <c r="BO60" s="145"/>
      <c r="BP60" s="145"/>
      <c r="BQ60" s="145">
        <v>6540045.3799999999</v>
      </c>
      <c r="BR60" s="145"/>
      <c r="BS60" s="145"/>
      <c r="BT60" s="145"/>
      <c r="BU60" s="145"/>
      <c r="BV60" s="145"/>
      <c r="BW60" s="145"/>
      <c r="BX60" s="145"/>
      <c r="BY60" s="145"/>
      <c r="BZ60" s="145"/>
      <c r="CA60" s="145"/>
      <c r="CB60" s="145"/>
      <c r="CC60" s="145"/>
      <c r="CD60" s="145"/>
      <c r="CE60" s="145"/>
      <c r="CF60" s="145"/>
      <c r="CG60" s="145"/>
      <c r="CH60" s="145"/>
      <c r="CI60" s="145"/>
      <c r="CJ60" s="145"/>
      <c r="CK60" s="139">
        <f>BQ60/AW60*100</f>
        <v>832.40040605075546</v>
      </c>
      <c r="CL60" s="139"/>
      <c r="CM60" s="139"/>
      <c r="CN60" s="139"/>
      <c r="CO60" s="139"/>
      <c r="CP60" s="139"/>
      <c r="CQ60" s="139"/>
      <c r="CR60" s="139"/>
      <c r="CS60" s="139"/>
      <c r="CT60" s="139"/>
      <c r="CU60" s="139"/>
      <c r="CV60" s="139"/>
      <c r="CW60" s="139"/>
      <c r="CX60" s="139"/>
      <c r="CY60" s="139"/>
      <c r="CZ60" s="139"/>
      <c r="DA60" s="139"/>
      <c r="DB60" s="139"/>
      <c r="DC60" s="139"/>
      <c r="DD60" s="139"/>
    </row>
    <row r="61" spans="1:108" s="125" customFormat="1" ht="24" customHeight="1">
      <c r="A61" s="119" t="s">
        <v>151</v>
      </c>
      <c r="B61" s="119"/>
      <c r="C61" s="119"/>
      <c r="D61" s="119"/>
      <c r="E61" s="119"/>
      <c r="F61" s="119"/>
      <c r="G61" s="120"/>
      <c r="H61" s="121" t="s">
        <v>152</v>
      </c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2"/>
      <c r="AW61" s="123"/>
      <c r="AX61" s="123"/>
      <c r="AY61" s="123"/>
      <c r="AZ61" s="123"/>
      <c r="BA61" s="123"/>
      <c r="BB61" s="123"/>
      <c r="BC61" s="123"/>
      <c r="BD61" s="123"/>
      <c r="BE61" s="123"/>
      <c r="BF61" s="123"/>
      <c r="BG61" s="123"/>
      <c r="BH61" s="123"/>
      <c r="BI61" s="123"/>
      <c r="BJ61" s="123"/>
      <c r="BK61" s="123"/>
      <c r="BL61" s="123"/>
      <c r="BM61" s="123"/>
      <c r="BN61" s="123"/>
      <c r="BO61" s="123"/>
      <c r="BP61" s="123"/>
      <c r="BQ61" s="123"/>
      <c r="BR61" s="123"/>
      <c r="BS61" s="123"/>
      <c r="BT61" s="123"/>
      <c r="BU61" s="123"/>
      <c r="BV61" s="123"/>
      <c r="BW61" s="123"/>
      <c r="BX61" s="123"/>
      <c r="BY61" s="123"/>
      <c r="BZ61" s="123"/>
      <c r="CA61" s="123"/>
      <c r="CB61" s="123"/>
      <c r="CC61" s="123"/>
      <c r="CD61" s="123"/>
      <c r="CE61" s="123"/>
      <c r="CF61" s="123"/>
      <c r="CG61" s="123"/>
      <c r="CH61" s="123"/>
      <c r="CI61" s="123"/>
      <c r="CJ61" s="123"/>
      <c r="CK61" s="124"/>
      <c r="CL61" s="124"/>
      <c r="CM61" s="124"/>
      <c r="CN61" s="124"/>
      <c r="CO61" s="124"/>
      <c r="CP61" s="124"/>
      <c r="CQ61" s="124"/>
      <c r="CR61" s="124"/>
      <c r="CS61" s="124"/>
      <c r="CT61" s="124"/>
      <c r="CU61" s="124"/>
      <c r="CV61" s="124"/>
      <c r="CW61" s="124"/>
      <c r="CX61" s="124"/>
      <c r="CY61" s="124"/>
      <c r="CZ61" s="124"/>
      <c r="DA61" s="124"/>
      <c r="DB61" s="124"/>
      <c r="DC61" s="124"/>
      <c r="DD61" s="124"/>
    </row>
    <row r="62" spans="1:108" s="125" customFormat="1" ht="24" customHeight="1">
      <c r="A62" s="119" t="s">
        <v>153</v>
      </c>
      <c r="B62" s="119"/>
      <c r="C62" s="119"/>
      <c r="D62" s="119"/>
      <c r="E62" s="119"/>
      <c r="F62" s="119"/>
      <c r="G62" s="120"/>
      <c r="H62" s="121" t="s">
        <v>154</v>
      </c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2"/>
      <c r="AW62" s="123"/>
      <c r="AX62" s="123"/>
      <c r="AY62" s="123"/>
      <c r="AZ62" s="123"/>
      <c r="BA62" s="123"/>
      <c r="BB62" s="123"/>
      <c r="BC62" s="123"/>
      <c r="BD62" s="123"/>
      <c r="BE62" s="123"/>
      <c r="BF62" s="123"/>
      <c r="BG62" s="123"/>
      <c r="BH62" s="123"/>
      <c r="BI62" s="123"/>
      <c r="BJ62" s="123"/>
      <c r="BK62" s="123"/>
      <c r="BL62" s="123"/>
      <c r="BM62" s="123"/>
      <c r="BN62" s="123"/>
      <c r="BO62" s="123"/>
      <c r="BP62" s="123"/>
      <c r="BQ62" s="123"/>
      <c r="BR62" s="123"/>
      <c r="BS62" s="123"/>
      <c r="BT62" s="123"/>
      <c r="BU62" s="123"/>
      <c r="BV62" s="123"/>
      <c r="BW62" s="123"/>
      <c r="BX62" s="123"/>
      <c r="BY62" s="123"/>
      <c r="BZ62" s="123"/>
      <c r="CA62" s="123"/>
      <c r="CB62" s="123"/>
      <c r="CC62" s="123"/>
      <c r="CD62" s="123"/>
      <c r="CE62" s="123"/>
      <c r="CF62" s="123"/>
      <c r="CG62" s="123"/>
      <c r="CH62" s="123"/>
      <c r="CI62" s="123"/>
      <c r="CJ62" s="123"/>
      <c r="CK62" s="124"/>
      <c r="CL62" s="124"/>
      <c r="CM62" s="124"/>
      <c r="CN62" s="124"/>
      <c r="CO62" s="124"/>
      <c r="CP62" s="124"/>
      <c r="CQ62" s="124"/>
      <c r="CR62" s="124"/>
      <c r="CS62" s="124"/>
      <c r="CT62" s="124"/>
      <c r="CU62" s="124"/>
      <c r="CV62" s="124"/>
      <c r="CW62" s="124"/>
      <c r="CX62" s="124"/>
      <c r="CY62" s="124"/>
      <c r="CZ62" s="124"/>
      <c r="DA62" s="124"/>
      <c r="DB62" s="124"/>
      <c r="DC62" s="124"/>
      <c r="DD62" s="124"/>
    </row>
    <row r="63" spans="1:108" s="111" customFormat="1" ht="29.25" customHeight="1">
      <c r="A63" s="109" t="s">
        <v>155</v>
      </c>
      <c r="B63" s="109"/>
      <c r="C63" s="109"/>
      <c r="D63" s="109"/>
      <c r="E63" s="109"/>
      <c r="F63" s="109"/>
      <c r="G63" s="129"/>
      <c r="H63" s="130" t="s">
        <v>156</v>
      </c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1"/>
      <c r="AW63" s="110"/>
      <c r="AX63" s="110"/>
      <c r="AY63" s="110"/>
      <c r="AZ63" s="110"/>
      <c r="BA63" s="110"/>
      <c r="BB63" s="110"/>
      <c r="BC63" s="110"/>
      <c r="BD63" s="110"/>
      <c r="BE63" s="110"/>
      <c r="BF63" s="110"/>
      <c r="BG63" s="110"/>
      <c r="BH63" s="110"/>
      <c r="BI63" s="110"/>
      <c r="BJ63" s="110"/>
      <c r="BK63" s="110"/>
      <c r="BL63" s="110"/>
      <c r="BM63" s="110"/>
      <c r="BN63" s="110"/>
      <c r="BO63" s="110"/>
      <c r="BP63" s="110"/>
      <c r="BQ63" s="110"/>
      <c r="BR63" s="110"/>
      <c r="BS63" s="110"/>
      <c r="BT63" s="110"/>
      <c r="BU63" s="110"/>
      <c r="BV63" s="110"/>
      <c r="BW63" s="110"/>
      <c r="BX63" s="110"/>
      <c r="BY63" s="110"/>
      <c r="BZ63" s="110"/>
      <c r="CA63" s="110"/>
      <c r="CB63" s="110"/>
      <c r="CC63" s="110"/>
      <c r="CD63" s="110"/>
      <c r="CE63" s="110"/>
      <c r="CF63" s="110"/>
      <c r="CG63" s="110"/>
      <c r="CH63" s="110"/>
      <c r="CI63" s="110"/>
      <c r="CJ63" s="110"/>
      <c r="CK63" s="132"/>
      <c r="CL63" s="132"/>
      <c r="CM63" s="132"/>
      <c r="CN63" s="132"/>
      <c r="CO63" s="132"/>
      <c r="CP63" s="132"/>
      <c r="CQ63" s="132"/>
      <c r="CR63" s="132"/>
      <c r="CS63" s="132"/>
      <c r="CT63" s="132"/>
      <c r="CU63" s="132"/>
      <c r="CV63" s="132"/>
      <c r="CW63" s="132"/>
      <c r="CX63" s="132"/>
      <c r="CY63" s="132"/>
      <c r="CZ63" s="132"/>
      <c r="DA63" s="132"/>
      <c r="DB63" s="132"/>
      <c r="DC63" s="132"/>
      <c r="DD63" s="132"/>
    </row>
    <row r="64" spans="1:108" s="111" customFormat="1" ht="29.25" customHeight="1">
      <c r="A64" s="109" t="s">
        <v>157</v>
      </c>
      <c r="B64" s="109"/>
      <c r="C64" s="109"/>
      <c r="D64" s="109"/>
      <c r="E64" s="109"/>
      <c r="F64" s="109"/>
      <c r="G64" s="129"/>
      <c r="H64" s="130" t="s">
        <v>158</v>
      </c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1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0"/>
      <c r="BJ64" s="110"/>
      <c r="BK64" s="110"/>
      <c r="BL64" s="110"/>
      <c r="BM64" s="110"/>
      <c r="BN64" s="110"/>
      <c r="BO64" s="110"/>
      <c r="BP64" s="110"/>
      <c r="BQ64" s="110"/>
      <c r="BR64" s="110"/>
      <c r="BS64" s="110"/>
      <c r="BT64" s="110"/>
      <c r="BU64" s="110"/>
      <c r="BV64" s="110"/>
      <c r="BW64" s="110"/>
      <c r="BX64" s="110"/>
      <c r="BY64" s="110"/>
      <c r="BZ64" s="110"/>
      <c r="CA64" s="110"/>
      <c r="CB64" s="110"/>
      <c r="CC64" s="110"/>
      <c r="CD64" s="110"/>
      <c r="CE64" s="110"/>
      <c r="CF64" s="110"/>
      <c r="CG64" s="110"/>
      <c r="CH64" s="110"/>
      <c r="CI64" s="110"/>
      <c r="CJ64" s="110"/>
      <c r="CK64" s="132"/>
      <c r="CL64" s="132"/>
      <c r="CM64" s="132"/>
      <c r="CN64" s="132"/>
      <c r="CO64" s="132"/>
      <c r="CP64" s="132"/>
      <c r="CQ64" s="132"/>
      <c r="CR64" s="132"/>
      <c r="CS64" s="132"/>
      <c r="CT64" s="132"/>
      <c r="CU64" s="132"/>
      <c r="CV64" s="132"/>
      <c r="CW64" s="132"/>
      <c r="CX64" s="132"/>
      <c r="CY64" s="132"/>
      <c r="CZ64" s="132"/>
      <c r="DA64" s="132"/>
      <c r="DB64" s="132"/>
      <c r="DC64" s="132"/>
      <c r="DD64" s="132"/>
    </row>
    <row r="65" spans="1:108" s="111" customFormat="1" ht="29.25" customHeight="1">
      <c r="A65" s="109" t="s">
        <v>159</v>
      </c>
      <c r="B65" s="109"/>
      <c r="C65" s="109"/>
      <c r="D65" s="109"/>
      <c r="E65" s="109"/>
      <c r="F65" s="109"/>
      <c r="G65" s="129"/>
      <c r="H65" s="130" t="s">
        <v>160</v>
      </c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1"/>
      <c r="AW65" s="110">
        <v>785685.03</v>
      </c>
      <c r="AX65" s="110"/>
      <c r="AY65" s="110"/>
      <c r="AZ65" s="110"/>
      <c r="BA65" s="110"/>
      <c r="BB65" s="110"/>
      <c r="BC65" s="110"/>
      <c r="BD65" s="110"/>
      <c r="BE65" s="110"/>
      <c r="BF65" s="110"/>
      <c r="BG65" s="110"/>
      <c r="BH65" s="110"/>
      <c r="BI65" s="110"/>
      <c r="BJ65" s="110"/>
      <c r="BK65" s="110"/>
      <c r="BL65" s="110"/>
      <c r="BM65" s="110"/>
      <c r="BN65" s="110"/>
      <c r="BO65" s="110"/>
      <c r="BP65" s="110"/>
      <c r="BQ65" s="88">
        <v>6540045.3799999999</v>
      </c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132">
        <f>BQ65/AW65*100</f>
        <v>832.40040605075546</v>
      </c>
      <c r="CL65" s="132"/>
      <c r="CM65" s="132"/>
      <c r="CN65" s="132"/>
      <c r="CO65" s="132"/>
      <c r="CP65" s="132"/>
      <c r="CQ65" s="132"/>
      <c r="CR65" s="132"/>
      <c r="CS65" s="132"/>
      <c r="CT65" s="132"/>
      <c r="CU65" s="132"/>
      <c r="CV65" s="132"/>
      <c r="CW65" s="132"/>
      <c r="CX65" s="132"/>
      <c r="CY65" s="132"/>
      <c r="CZ65" s="132"/>
      <c r="DA65" s="132"/>
      <c r="DB65" s="132"/>
      <c r="DC65" s="132"/>
      <c r="DD65" s="132"/>
    </row>
    <row r="66" spans="1:108" s="11" customFormat="1" ht="12" customHeight="1"/>
    <row r="67" spans="1:108" s="11" customFormat="1">
      <c r="A67" s="11" t="s">
        <v>161</v>
      </c>
    </row>
    <row r="68" spans="1:108" s="11" customFormat="1" ht="11.25" customHeight="1"/>
    <row r="69" spans="1:108" s="11" customFormat="1">
      <c r="A69" s="11" t="s">
        <v>162</v>
      </c>
    </row>
    <row r="70" spans="1:108" s="11" customFormat="1">
      <c r="A70" s="11" t="s">
        <v>163</v>
      </c>
      <c r="AE70" s="146"/>
      <c r="AF70" s="147" t="s">
        <v>164</v>
      </c>
      <c r="AG70" s="147"/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1" t="s">
        <v>165</v>
      </c>
    </row>
    <row r="71" spans="1:108" s="11" customFormat="1">
      <c r="A71" s="11" t="s">
        <v>166</v>
      </c>
      <c r="AE71" s="147" t="s">
        <v>164</v>
      </c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6" t="s">
        <v>165</v>
      </c>
    </row>
    <row r="72" spans="1:108" s="11" customFormat="1" ht="30.75" customHeight="1">
      <c r="A72" s="32" t="s">
        <v>167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</row>
    <row r="73" spans="1:108" s="11" customFormat="1">
      <c r="A73" s="12">
        <v>0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1" t="s">
        <v>165</v>
      </c>
    </row>
    <row r="74" spans="1:108" s="11" customFormat="1" ht="16.5" customHeight="1">
      <c r="A74" s="11" t="s">
        <v>168</v>
      </c>
    </row>
    <row r="75" spans="1:108" s="11" customFormat="1" ht="16.5" customHeight="1">
      <c r="A75" s="148"/>
      <c r="B75" s="148"/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148"/>
      <c r="BL75" s="148"/>
      <c r="BM75" s="148"/>
      <c r="BN75" s="148"/>
      <c r="BO75" s="148"/>
      <c r="BP75" s="148"/>
      <c r="BQ75" s="148"/>
      <c r="BR75" s="148"/>
      <c r="BS75" s="148"/>
      <c r="BT75" s="148"/>
      <c r="BU75" s="148"/>
      <c r="BV75" s="148"/>
      <c r="BW75" s="148"/>
      <c r="BX75" s="148"/>
      <c r="BY75" s="148"/>
      <c r="BZ75" s="148"/>
      <c r="CA75" s="148"/>
      <c r="CB75" s="148"/>
      <c r="CC75" s="148"/>
      <c r="CD75" s="148"/>
      <c r="CE75" s="148"/>
      <c r="CF75" s="148"/>
      <c r="CG75" s="148"/>
      <c r="CH75" s="148"/>
      <c r="CI75" s="148"/>
      <c r="CJ75" s="148"/>
      <c r="CK75" s="148"/>
      <c r="CL75" s="148"/>
      <c r="CM75" s="148"/>
      <c r="CN75" s="148"/>
      <c r="CO75" s="148"/>
      <c r="CP75" s="148"/>
      <c r="CQ75" s="148"/>
      <c r="CR75" s="148"/>
      <c r="CS75" s="148"/>
      <c r="CT75" s="148"/>
      <c r="CU75" s="148"/>
      <c r="CV75" s="148"/>
      <c r="CW75" s="148"/>
      <c r="CX75" s="148"/>
      <c r="CY75" s="148"/>
      <c r="CZ75" s="148"/>
      <c r="DA75" s="148"/>
      <c r="DB75" s="148"/>
      <c r="DC75" s="148"/>
      <c r="DD75" s="148"/>
    </row>
    <row r="76" spans="1:108" s="11" customFormat="1" ht="16.5" customHeight="1">
      <c r="A76" s="11" t="s">
        <v>169</v>
      </c>
    </row>
    <row r="77" spans="1:108" s="11" customFormat="1" ht="16.5" customHeight="1">
      <c r="A77" s="149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  <c r="BI77" s="149"/>
      <c r="BJ77" s="149"/>
      <c r="BK77" s="149"/>
      <c r="BL77" s="149"/>
      <c r="BM77" s="149"/>
      <c r="BN77" s="149"/>
      <c r="BO77" s="149"/>
      <c r="BP77" s="149"/>
      <c r="BQ77" s="149"/>
      <c r="BR77" s="149"/>
      <c r="BS77" s="149"/>
      <c r="BT77" s="149"/>
      <c r="BU77" s="149"/>
      <c r="BV77" s="149"/>
      <c r="BW77" s="149"/>
      <c r="BX77" s="149"/>
      <c r="BY77" s="149"/>
      <c r="BZ77" s="149"/>
      <c r="CA77" s="149"/>
      <c r="CB77" s="149"/>
      <c r="CC77" s="149"/>
      <c r="CD77" s="149"/>
      <c r="CE77" s="149"/>
      <c r="CF77" s="149"/>
      <c r="CG77" s="149"/>
      <c r="CH77" s="149"/>
      <c r="CI77" s="149"/>
      <c r="CJ77" s="149"/>
      <c r="CK77" s="149"/>
      <c r="CL77" s="149"/>
      <c r="CM77" s="149"/>
      <c r="CN77" s="149"/>
      <c r="CO77" s="149"/>
      <c r="CP77" s="149"/>
      <c r="CQ77" s="149"/>
      <c r="CR77" s="149"/>
      <c r="CS77" s="149"/>
      <c r="CT77" s="149"/>
      <c r="CU77" s="149"/>
      <c r="CV77" s="149"/>
      <c r="CW77" s="149"/>
      <c r="CX77" s="149"/>
      <c r="CY77" s="149"/>
      <c r="CZ77" s="149"/>
      <c r="DA77" s="149"/>
      <c r="DB77" s="149"/>
      <c r="DC77" s="149"/>
      <c r="DD77" s="149"/>
    </row>
    <row r="78" spans="1:108" s="11" customFormat="1" ht="3" customHeight="1"/>
  </sheetData>
  <mergeCells count="266">
    <mergeCell ref="AF70:AT70"/>
    <mergeCell ref="AE71:AS71"/>
    <mergeCell ref="A72:DD72"/>
    <mergeCell ref="A73:O73"/>
    <mergeCell ref="A75:DD75"/>
    <mergeCell ref="A77:DD77"/>
    <mergeCell ref="A64:F64"/>
    <mergeCell ref="H64:AV64"/>
    <mergeCell ref="AW64:BP64"/>
    <mergeCell ref="BQ64:CJ64"/>
    <mergeCell ref="CK64:DD64"/>
    <mergeCell ref="A65:F65"/>
    <mergeCell ref="H65:AV65"/>
    <mergeCell ref="AW65:BP65"/>
    <mergeCell ref="BQ65:CJ65"/>
    <mergeCell ref="CK65:DD65"/>
    <mergeCell ref="A62:F62"/>
    <mergeCell ref="H62:AV62"/>
    <mergeCell ref="AW62:BP62"/>
    <mergeCell ref="BQ62:CJ62"/>
    <mergeCell ref="CK62:DD62"/>
    <mergeCell ref="A63:F63"/>
    <mergeCell ref="H63:AV63"/>
    <mergeCell ref="AW63:BP63"/>
    <mergeCell ref="BQ63:CJ63"/>
    <mergeCell ref="CK63:DD63"/>
    <mergeCell ref="A60:F60"/>
    <mergeCell ref="H60:AV60"/>
    <mergeCell ref="AW60:BP60"/>
    <mergeCell ref="BQ60:CJ60"/>
    <mergeCell ref="CK60:DD60"/>
    <mergeCell ref="A61:F61"/>
    <mergeCell ref="H61:AV61"/>
    <mergeCell ref="AW61:BP61"/>
    <mergeCell ref="BQ61:CJ61"/>
    <mergeCell ref="CK61:DD61"/>
    <mergeCell ref="A58:F58"/>
    <mergeCell ref="H58:AV58"/>
    <mergeCell ref="AW58:BP58"/>
    <mergeCell ref="BQ58:CJ58"/>
    <mergeCell ref="CK58:DD58"/>
    <mergeCell ref="A59:F59"/>
    <mergeCell ref="H59:AV59"/>
    <mergeCell ref="AW59:BP59"/>
    <mergeCell ref="BQ59:CJ59"/>
    <mergeCell ref="CK59:DD59"/>
    <mergeCell ref="A56:F56"/>
    <mergeCell ref="H56:AV56"/>
    <mergeCell ref="AW56:BP56"/>
    <mergeCell ref="BQ56:CJ56"/>
    <mergeCell ref="CK56:DD56"/>
    <mergeCell ref="A57:F57"/>
    <mergeCell ref="H57:AV57"/>
    <mergeCell ref="AW57:BP57"/>
    <mergeCell ref="BQ57:CJ57"/>
    <mergeCell ref="CK57:DD57"/>
    <mergeCell ref="A54:F54"/>
    <mergeCell ref="H54:AV54"/>
    <mergeCell ref="AW54:BP54"/>
    <mergeCell ref="BQ54:CJ54"/>
    <mergeCell ref="CK54:DD54"/>
    <mergeCell ref="A55:F55"/>
    <mergeCell ref="H55:AV55"/>
    <mergeCell ref="AW55:BP55"/>
    <mergeCell ref="BQ55:CJ55"/>
    <mergeCell ref="CK55:DD55"/>
    <mergeCell ref="A52:F52"/>
    <mergeCell ref="H52:AV52"/>
    <mergeCell ref="AW52:BP52"/>
    <mergeCell ref="BQ52:CJ52"/>
    <mergeCell ref="CK52:DD52"/>
    <mergeCell ref="A53:F53"/>
    <mergeCell ref="H53:AV53"/>
    <mergeCell ref="AW53:BP53"/>
    <mergeCell ref="BQ53:CJ53"/>
    <mergeCell ref="CK53:DD53"/>
    <mergeCell ref="A50:F50"/>
    <mergeCell ref="H50:AV50"/>
    <mergeCell ref="AW50:BP50"/>
    <mergeCell ref="BQ50:CJ50"/>
    <mergeCell ref="CK50:DD50"/>
    <mergeCell ref="A51:F51"/>
    <mergeCell ref="H51:AV51"/>
    <mergeCell ref="AW51:BP51"/>
    <mergeCell ref="BQ51:CJ51"/>
    <mergeCell ref="CK51:DD51"/>
    <mergeCell ref="A48:F48"/>
    <mergeCell ref="H48:AV48"/>
    <mergeCell ref="AW48:BP48"/>
    <mergeCell ref="BQ48:CJ48"/>
    <mergeCell ref="CK48:DD48"/>
    <mergeCell ref="A49:F49"/>
    <mergeCell ref="H49:AV49"/>
    <mergeCell ref="AW49:BP49"/>
    <mergeCell ref="BQ49:CJ49"/>
    <mergeCell ref="CK49:DD49"/>
    <mergeCell ref="A46:F46"/>
    <mergeCell ref="H46:AV46"/>
    <mergeCell ref="AW46:BP46"/>
    <mergeCell ref="BQ46:CJ46"/>
    <mergeCell ref="CK46:DD46"/>
    <mergeCell ref="A47:F47"/>
    <mergeCell ref="H47:AV47"/>
    <mergeCell ref="AW47:BP47"/>
    <mergeCell ref="BQ47:CJ47"/>
    <mergeCell ref="CK47:DD47"/>
    <mergeCell ref="A44:F44"/>
    <mergeCell ref="G44:AV44"/>
    <mergeCell ref="AW44:BP44"/>
    <mergeCell ref="BQ44:CJ44"/>
    <mergeCell ref="CK44:DD44"/>
    <mergeCell ref="A45:F45"/>
    <mergeCell ref="G45:AV45"/>
    <mergeCell ref="AW45:BP45"/>
    <mergeCell ref="BQ45:CJ45"/>
    <mergeCell ref="CK45:DD45"/>
    <mergeCell ref="BV38:CB38"/>
    <mergeCell ref="CC38:CI38"/>
    <mergeCell ref="CJ38:CP38"/>
    <mergeCell ref="CQ38:CW38"/>
    <mergeCell ref="CX38:DD38"/>
    <mergeCell ref="B40:DC40"/>
    <mergeCell ref="B38:T38"/>
    <mergeCell ref="U38:AE38"/>
    <mergeCell ref="AF38:AP38"/>
    <mergeCell ref="AQ38:AZ38"/>
    <mergeCell ref="BA38:BM38"/>
    <mergeCell ref="BN38:BU38"/>
    <mergeCell ref="BN37:BU37"/>
    <mergeCell ref="BV37:CB37"/>
    <mergeCell ref="CC37:CI37"/>
    <mergeCell ref="CJ37:CP37"/>
    <mergeCell ref="CQ37:CW37"/>
    <mergeCell ref="CX37:DD37"/>
    <mergeCell ref="BV36:CB36"/>
    <mergeCell ref="CC36:CI36"/>
    <mergeCell ref="CJ36:CP36"/>
    <mergeCell ref="CQ36:CW36"/>
    <mergeCell ref="CX36:DD36"/>
    <mergeCell ref="B37:T37"/>
    <mergeCell ref="U37:AE37"/>
    <mergeCell ref="AF37:AP37"/>
    <mergeCell ref="AQ37:AZ37"/>
    <mergeCell ref="BA37:BM37"/>
    <mergeCell ref="B36:T36"/>
    <mergeCell ref="U36:AE36"/>
    <mergeCell ref="AF36:AP36"/>
    <mergeCell ref="AQ36:AZ36"/>
    <mergeCell ref="BA36:BM36"/>
    <mergeCell ref="BN36:BU36"/>
    <mergeCell ref="BN35:BU35"/>
    <mergeCell ref="BV35:CB35"/>
    <mergeCell ref="CC35:CI35"/>
    <mergeCell ref="CJ35:CP35"/>
    <mergeCell ref="CQ35:CW35"/>
    <mergeCell ref="CX35:DD35"/>
    <mergeCell ref="BV34:CB34"/>
    <mergeCell ref="CC34:CI34"/>
    <mergeCell ref="CJ34:CP34"/>
    <mergeCell ref="CQ34:CW34"/>
    <mergeCell ref="CX34:DD34"/>
    <mergeCell ref="B35:T35"/>
    <mergeCell ref="U35:AE35"/>
    <mergeCell ref="AF35:AP35"/>
    <mergeCell ref="AQ35:AZ35"/>
    <mergeCell ref="BA35:BM35"/>
    <mergeCell ref="B34:T34"/>
    <mergeCell ref="U34:AE34"/>
    <mergeCell ref="AF34:AP34"/>
    <mergeCell ref="AQ34:AZ34"/>
    <mergeCell ref="BA34:BM34"/>
    <mergeCell ref="BN34:BU34"/>
    <mergeCell ref="BN33:BU33"/>
    <mergeCell ref="BV33:CB33"/>
    <mergeCell ref="CC33:CI33"/>
    <mergeCell ref="CJ33:CP33"/>
    <mergeCell ref="CQ33:CW33"/>
    <mergeCell ref="CX33:DD33"/>
    <mergeCell ref="BV32:CB32"/>
    <mergeCell ref="CC32:CI32"/>
    <mergeCell ref="CJ32:CP32"/>
    <mergeCell ref="CQ32:CW32"/>
    <mergeCell ref="CX32:DD32"/>
    <mergeCell ref="B33:T33"/>
    <mergeCell ref="U33:AE33"/>
    <mergeCell ref="AF33:AP33"/>
    <mergeCell ref="AQ33:AZ33"/>
    <mergeCell ref="BA33:BM33"/>
    <mergeCell ref="A32:T32"/>
    <mergeCell ref="U32:AE32"/>
    <mergeCell ref="AF32:AP32"/>
    <mergeCell ref="AQ32:AZ32"/>
    <mergeCell ref="BA32:BM32"/>
    <mergeCell ref="BN32:BU32"/>
    <mergeCell ref="BN31:BU31"/>
    <mergeCell ref="BV31:CB31"/>
    <mergeCell ref="CC31:CI31"/>
    <mergeCell ref="CJ31:CP31"/>
    <mergeCell ref="CQ31:CW31"/>
    <mergeCell ref="CX31:DD31"/>
    <mergeCell ref="A29:T31"/>
    <mergeCell ref="U29:AZ29"/>
    <mergeCell ref="BA29:BM31"/>
    <mergeCell ref="BN29:DD29"/>
    <mergeCell ref="U30:AE31"/>
    <mergeCell ref="AF30:AP31"/>
    <mergeCell ref="AQ30:AZ31"/>
    <mergeCell ref="BN30:CB30"/>
    <mergeCell ref="CC30:CP30"/>
    <mergeCell ref="CQ30:DD30"/>
    <mergeCell ref="A25:C25"/>
    <mergeCell ref="D25:J25"/>
    <mergeCell ref="K25:BF25"/>
    <mergeCell ref="BG25:BV25"/>
    <mergeCell ref="BW25:CL25"/>
    <mergeCell ref="CM25:DD25"/>
    <mergeCell ref="A24:C24"/>
    <mergeCell ref="D24:J24"/>
    <mergeCell ref="K24:BF24"/>
    <mergeCell ref="BG24:BV24"/>
    <mergeCell ref="BW24:CL24"/>
    <mergeCell ref="CM24:DD24"/>
    <mergeCell ref="A23:C23"/>
    <mergeCell ref="D23:J23"/>
    <mergeCell ref="K23:BF23"/>
    <mergeCell ref="BG23:BV23"/>
    <mergeCell ref="BW23:CL23"/>
    <mergeCell ref="CM23:DD23"/>
    <mergeCell ref="CM21:DD21"/>
    <mergeCell ref="A22:C22"/>
    <mergeCell ref="D22:J22"/>
    <mergeCell ref="K22:BF22"/>
    <mergeCell ref="BG22:BV22"/>
    <mergeCell ref="BW22:CL22"/>
    <mergeCell ref="CM22:DD22"/>
    <mergeCell ref="A20:J20"/>
    <mergeCell ref="K20:BF20"/>
    <mergeCell ref="BG20:BV20"/>
    <mergeCell ref="BW20:CL20"/>
    <mergeCell ref="CM20:DD20"/>
    <mergeCell ref="A21:C21"/>
    <mergeCell ref="D21:J21"/>
    <mergeCell ref="K21:BF21"/>
    <mergeCell ref="BG21:BV21"/>
    <mergeCell ref="BW21:CL21"/>
    <mergeCell ref="A16:C16"/>
    <mergeCell ref="D16:M16"/>
    <mergeCell ref="N16:BA16"/>
    <mergeCell ref="BB16:CB16"/>
    <mergeCell ref="CC16:DD16"/>
    <mergeCell ref="A18:DD18"/>
    <mergeCell ref="A10:AK10"/>
    <mergeCell ref="AL10:BV10"/>
    <mergeCell ref="A11:AK11"/>
    <mergeCell ref="AL11:BV11"/>
    <mergeCell ref="A13:DD13"/>
    <mergeCell ref="A15:M15"/>
    <mergeCell ref="N15:BA15"/>
    <mergeCell ref="BB15:CB15"/>
    <mergeCell ref="CC15:DD15"/>
    <mergeCell ref="B1:DC1"/>
    <mergeCell ref="A5:AK5"/>
    <mergeCell ref="AL5:BV5"/>
    <mergeCell ref="A6:AK6"/>
    <mergeCell ref="AL6:BV6"/>
    <mergeCell ref="A8:DD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9"/>
  <sheetViews>
    <sheetView tabSelected="1" workbookViewId="0">
      <selection activeCell="A9" sqref="A9:FI9"/>
    </sheetView>
  </sheetViews>
  <sheetFormatPr defaultColWidth="0.85546875" defaultRowHeight="15"/>
  <cols>
    <col min="1" max="1" width="5.140625" style="1" customWidth="1"/>
    <col min="2" max="5" width="0.85546875" style="1" hidden="1" customWidth="1"/>
    <col min="6" max="16384" width="0.85546875" style="1"/>
  </cols>
  <sheetData>
    <row r="1" spans="1:167" ht="30" customHeight="1">
      <c r="A1" s="11"/>
      <c r="B1" s="14" t="s">
        <v>210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1"/>
    </row>
    <row r="2" spans="1:167" ht="30" customHeight="1">
      <c r="A2" s="186" t="s">
        <v>211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6"/>
      <c r="BV2" s="186"/>
      <c r="BW2" s="186"/>
      <c r="BX2" s="186"/>
      <c r="BY2" s="186"/>
      <c r="BZ2" s="186"/>
      <c r="CA2" s="186"/>
      <c r="CB2" s="186"/>
      <c r="CC2" s="186"/>
      <c r="CD2" s="186"/>
      <c r="CE2" s="186"/>
      <c r="CF2" s="186"/>
      <c r="CG2" s="186"/>
      <c r="CH2" s="186"/>
      <c r="CI2" s="186"/>
      <c r="CJ2" s="186"/>
      <c r="CK2" s="186"/>
      <c r="CL2" s="186"/>
      <c r="CM2" s="186"/>
      <c r="CN2" s="186"/>
      <c r="CO2" s="186"/>
      <c r="CP2" s="186"/>
      <c r="CQ2" s="186"/>
      <c r="CR2" s="186"/>
      <c r="CS2" s="186"/>
      <c r="CT2" s="186"/>
      <c r="CU2" s="186"/>
      <c r="CV2" s="186"/>
      <c r="CW2" s="186"/>
      <c r="CX2" s="186"/>
      <c r="CY2" s="186"/>
      <c r="CZ2" s="186"/>
      <c r="DA2" s="186"/>
      <c r="DB2" s="186"/>
      <c r="DC2" s="186"/>
      <c r="DD2" s="186"/>
      <c r="DE2" s="186"/>
      <c r="DF2" s="186"/>
      <c r="DG2" s="186"/>
      <c r="DH2" s="186"/>
      <c r="DI2" s="186"/>
      <c r="DJ2" s="186"/>
      <c r="DK2" s="186"/>
      <c r="DL2" s="186"/>
      <c r="DM2" s="186"/>
      <c r="DN2" s="186"/>
      <c r="DO2" s="186"/>
      <c r="DP2" s="186"/>
      <c r="DQ2" s="186"/>
      <c r="DR2" s="186"/>
      <c r="DS2" s="186"/>
      <c r="DT2" s="186"/>
      <c r="DU2" s="186"/>
      <c r="DV2" s="186"/>
      <c r="DW2" s="186"/>
      <c r="DX2" s="186"/>
      <c r="DY2" s="186"/>
      <c r="DZ2" s="186"/>
      <c r="EA2" s="186"/>
      <c r="EB2" s="186"/>
      <c r="EC2" s="186"/>
      <c r="ED2" s="186"/>
      <c r="EE2" s="186"/>
      <c r="EF2" s="186"/>
      <c r="EG2" s="186"/>
      <c r="EH2" s="186"/>
      <c r="EI2" s="186"/>
      <c r="EJ2" s="186"/>
      <c r="EK2" s="186"/>
      <c r="EL2" s="186"/>
      <c r="EM2" s="186"/>
      <c r="EN2" s="186"/>
      <c r="EO2" s="186"/>
      <c r="EP2" s="186"/>
      <c r="EQ2" s="186"/>
      <c r="ER2" s="186"/>
      <c r="ES2" s="186"/>
      <c r="ET2" s="186"/>
      <c r="EU2" s="186"/>
      <c r="EV2" s="186"/>
      <c r="EW2" s="186"/>
      <c r="EX2" s="186"/>
      <c r="EY2" s="186"/>
      <c r="EZ2" s="186"/>
      <c r="FA2" s="186"/>
      <c r="FB2" s="186"/>
      <c r="FC2" s="186"/>
      <c r="FD2" s="186"/>
      <c r="FE2" s="186"/>
      <c r="FF2" s="186"/>
      <c r="FG2" s="186"/>
      <c r="FH2" s="186"/>
      <c r="FI2" s="186"/>
      <c r="FJ2" s="187"/>
      <c r="FK2" s="11"/>
    </row>
    <row r="3" spans="1:167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</row>
    <row r="4" spans="1:167" s="189" customFormat="1" ht="60" customHeight="1">
      <c r="A4" s="85" t="s">
        <v>2</v>
      </c>
      <c r="B4" s="86"/>
      <c r="C4" s="86"/>
      <c r="D4" s="86"/>
      <c r="E4" s="87"/>
      <c r="F4" s="65" t="s">
        <v>212</v>
      </c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188" t="s">
        <v>213</v>
      </c>
      <c r="CK4" s="188"/>
      <c r="CL4" s="188"/>
      <c r="CM4" s="188"/>
      <c r="CN4" s="188"/>
      <c r="CO4" s="188"/>
      <c r="CP4" s="188"/>
      <c r="CQ4" s="188"/>
      <c r="CR4" s="188"/>
      <c r="CS4" s="188"/>
      <c r="CT4" s="188"/>
      <c r="CU4" s="188"/>
      <c r="CV4" s="188" t="s">
        <v>214</v>
      </c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 t="s">
        <v>215</v>
      </c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 t="s">
        <v>216</v>
      </c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85" t="s">
        <v>217</v>
      </c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7"/>
    </row>
    <row r="5" spans="1:167" s="81" customFormat="1" ht="26.25" customHeight="1">
      <c r="A5" s="110">
        <v>1</v>
      </c>
      <c r="B5" s="110"/>
      <c r="C5" s="110"/>
      <c r="D5" s="110"/>
      <c r="E5" s="110"/>
      <c r="F5" s="85" t="s">
        <v>218</v>
      </c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7"/>
      <c r="CJ5" s="78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80"/>
      <c r="CV5" s="78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80"/>
      <c r="DH5" s="78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80"/>
      <c r="DT5" s="78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80"/>
      <c r="EF5" s="78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80"/>
    </row>
    <row r="6" spans="1:167" s="81" customFormat="1" ht="40.5" customHeight="1">
      <c r="A6" s="190"/>
      <c r="B6" s="190"/>
      <c r="C6" s="190"/>
      <c r="D6" s="190"/>
      <c r="E6" s="190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0"/>
      <c r="CK6" s="190"/>
      <c r="CL6" s="190"/>
      <c r="CM6" s="190"/>
      <c r="CN6" s="190"/>
      <c r="CO6" s="190"/>
      <c r="CP6" s="190"/>
      <c r="CQ6" s="190"/>
      <c r="CR6" s="190"/>
      <c r="CS6" s="190"/>
      <c r="CT6" s="190"/>
      <c r="CU6" s="190"/>
      <c r="CV6" s="190"/>
      <c r="CW6" s="190"/>
      <c r="CX6" s="190"/>
      <c r="CY6" s="190"/>
      <c r="CZ6" s="190"/>
      <c r="DA6" s="190"/>
      <c r="DB6" s="190"/>
      <c r="DC6" s="190"/>
      <c r="DD6" s="190"/>
      <c r="DE6" s="190"/>
      <c r="DF6" s="190"/>
      <c r="DG6" s="190"/>
      <c r="DH6" s="190"/>
      <c r="DI6" s="190"/>
      <c r="DJ6" s="190"/>
      <c r="DK6" s="190"/>
      <c r="DL6" s="190"/>
      <c r="DM6" s="190"/>
      <c r="DN6" s="190"/>
      <c r="DO6" s="190"/>
      <c r="DP6" s="190"/>
      <c r="DQ6" s="190"/>
      <c r="DR6" s="190"/>
      <c r="DS6" s="190"/>
      <c r="DT6" s="190"/>
      <c r="DU6" s="190"/>
      <c r="DV6" s="190"/>
      <c r="DW6" s="190"/>
      <c r="DX6" s="190"/>
      <c r="DY6" s="190"/>
      <c r="DZ6" s="190"/>
      <c r="EA6" s="190"/>
      <c r="EB6" s="190"/>
      <c r="EC6" s="190"/>
      <c r="ED6" s="190"/>
      <c r="EE6" s="190"/>
      <c r="EF6" s="190"/>
      <c r="EG6" s="190"/>
      <c r="EH6" s="190"/>
      <c r="EI6" s="190"/>
      <c r="EJ6" s="190"/>
      <c r="EK6" s="190"/>
      <c r="EL6" s="190"/>
      <c r="EM6" s="190"/>
      <c r="EN6" s="190"/>
      <c r="EO6" s="190"/>
      <c r="EP6" s="190"/>
      <c r="EQ6" s="190"/>
      <c r="ER6" s="190"/>
      <c r="ES6" s="190"/>
      <c r="ET6" s="190"/>
      <c r="EU6" s="190"/>
      <c r="EV6" s="190"/>
      <c r="EW6" s="190"/>
      <c r="EX6" s="190"/>
      <c r="EY6" s="190"/>
      <c r="EZ6" s="190"/>
      <c r="FA6" s="190"/>
      <c r="FB6" s="190"/>
      <c r="FC6" s="190"/>
      <c r="FD6" s="190"/>
      <c r="FE6" s="190"/>
      <c r="FF6" s="190"/>
      <c r="FG6" s="190"/>
      <c r="FH6" s="190"/>
      <c r="FI6" s="190"/>
      <c r="FJ6" s="190"/>
      <c r="FK6" s="190"/>
    </row>
    <row r="7" spans="1:167" s="111" customFormat="1" ht="29.25" customHeight="1">
      <c r="A7" s="14" t="s">
        <v>219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90"/>
      <c r="FK7" s="190"/>
    </row>
    <row r="8" spans="1:167" s="81" customFormat="1" ht="21" customHeight="1">
      <c r="A8" s="14" t="s">
        <v>220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90"/>
      <c r="FK8" s="190"/>
    </row>
    <row r="9" spans="1:167" s="81" customFormat="1" ht="117" customHeight="1">
      <c r="A9" s="148" t="s">
        <v>221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8"/>
      <c r="EC9" s="148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8"/>
      <c r="ER9" s="148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8"/>
      <c r="FG9" s="148"/>
      <c r="FH9" s="148"/>
      <c r="FI9" s="148"/>
      <c r="FJ9" s="190"/>
      <c r="FK9" s="190"/>
    </row>
  </sheetData>
  <mergeCells count="19">
    <mergeCell ref="EF5:FK5"/>
    <mergeCell ref="A7:FI7"/>
    <mergeCell ref="A8:FI8"/>
    <mergeCell ref="A9:FI9"/>
    <mergeCell ref="A5:E5"/>
    <mergeCell ref="F5:CI5"/>
    <mergeCell ref="CJ5:CU5"/>
    <mergeCell ref="CV5:DG5"/>
    <mergeCell ref="DH5:DS5"/>
    <mergeCell ref="DT5:EE5"/>
    <mergeCell ref="B1:FJ1"/>
    <mergeCell ref="A2:FI2"/>
    <mergeCell ref="A4:E4"/>
    <mergeCell ref="F4:CI4"/>
    <mergeCell ref="CJ4:CU4"/>
    <mergeCell ref="CV4:DG4"/>
    <mergeCell ref="DH4:DS4"/>
    <mergeCell ref="DT4:EE4"/>
    <mergeCell ref="EF4:F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V44"/>
  <sheetViews>
    <sheetView topLeftCell="A34" workbookViewId="0">
      <selection activeCell="CE32" sqref="CE32:DA33"/>
    </sheetView>
  </sheetViews>
  <sheetFormatPr defaultColWidth="0.85546875" defaultRowHeight="15"/>
  <cols>
    <col min="1" max="34" width="0.85546875" style="214"/>
    <col min="35" max="35" width="2.5703125" style="214" customWidth="1"/>
    <col min="36" max="99" width="0.85546875" style="214"/>
    <col min="100" max="104" width="0.85546875" style="214" hidden="1" customWidth="1"/>
    <col min="105" max="105" width="0.140625" style="214" customWidth="1"/>
    <col min="106" max="16384" width="0.85546875" style="214"/>
  </cols>
  <sheetData>
    <row r="1" spans="1:105">
      <c r="A1" s="213" t="s">
        <v>251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</row>
    <row r="2" spans="1:105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</row>
    <row r="3" spans="1:105">
      <c r="A3" s="216" t="s">
        <v>252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216"/>
      <c r="CA3" s="216"/>
      <c r="CB3" s="216"/>
      <c r="CC3" s="216"/>
      <c r="CD3" s="216"/>
      <c r="CE3" s="216"/>
      <c r="CF3" s="216"/>
      <c r="CG3" s="216"/>
      <c r="CH3" s="216"/>
      <c r="CI3" s="216"/>
      <c r="CJ3" s="216"/>
      <c r="CK3" s="216"/>
      <c r="CL3" s="216"/>
      <c r="CM3" s="216"/>
      <c r="CN3" s="216"/>
      <c r="CO3" s="216"/>
      <c r="CP3" s="216"/>
      <c r="CQ3" s="216"/>
      <c r="CR3" s="216"/>
      <c r="CS3" s="216"/>
      <c r="CT3" s="216"/>
      <c r="CU3" s="216"/>
      <c r="CV3" s="216"/>
      <c r="CW3" s="216"/>
      <c r="CX3" s="216"/>
      <c r="CY3" s="216"/>
      <c r="CZ3" s="216"/>
      <c r="DA3" s="216"/>
    </row>
    <row r="4" spans="1:105">
      <c r="A4" s="12" t="s">
        <v>218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214" t="s">
        <v>253</v>
      </c>
    </row>
    <row r="5" spans="1:105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</row>
    <row r="6" spans="1:105" s="218" customFormat="1">
      <c r="A6" s="217" t="s">
        <v>254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7"/>
      <c r="BJ6" s="217"/>
      <c r="BK6" s="217"/>
      <c r="BL6" s="217"/>
      <c r="BM6" s="217"/>
      <c r="BN6" s="217"/>
      <c r="BO6" s="217"/>
      <c r="BP6" s="217"/>
      <c r="BQ6" s="217"/>
      <c r="BR6" s="217"/>
      <c r="BS6" s="217"/>
      <c r="BT6" s="217"/>
      <c r="BU6" s="217"/>
      <c r="BV6" s="217"/>
      <c r="BW6" s="217"/>
      <c r="BX6" s="217"/>
      <c r="BY6" s="217"/>
      <c r="BZ6" s="217"/>
      <c r="CA6" s="217"/>
      <c r="CB6" s="217"/>
      <c r="CC6" s="217"/>
      <c r="CD6" s="217"/>
      <c r="CE6" s="217"/>
      <c r="CF6" s="217"/>
      <c r="CG6" s="217"/>
      <c r="CH6" s="217"/>
      <c r="CI6" s="217"/>
      <c r="CJ6" s="217"/>
      <c r="CK6" s="217"/>
      <c r="CL6" s="217"/>
      <c r="CM6" s="217"/>
      <c r="CN6" s="217"/>
      <c r="CO6" s="217"/>
      <c r="CP6" s="217"/>
      <c r="CQ6" s="217"/>
      <c r="CR6" s="217"/>
      <c r="CS6" s="217"/>
      <c r="CT6" s="217"/>
      <c r="CU6" s="217"/>
      <c r="CV6" s="217"/>
      <c r="CW6" s="217"/>
      <c r="CX6" s="217"/>
      <c r="CY6" s="217"/>
      <c r="CZ6" s="217"/>
      <c r="DA6" s="217"/>
    </row>
    <row r="7" spans="1:105" s="218" customFormat="1"/>
    <row r="8" spans="1:105" s="223" customFormat="1" ht="13.5">
      <c r="A8" s="219" t="s">
        <v>255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1"/>
      <c r="AA8" s="219" t="s">
        <v>256</v>
      </c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1"/>
      <c r="AN8" s="222" t="s">
        <v>257</v>
      </c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 t="s">
        <v>258</v>
      </c>
      <c r="BK8" s="222"/>
      <c r="BL8" s="222"/>
      <c r="BM8" s="222"/>
      <c r="BN8" s="222"/>
      <c r="BO8" s="222"/>
      <c r="BP8" s="222"/>
      <c r="BQ8" s="222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19" t="s">
        <v>259</v>
      </c>
      <c r="CF8" s="220"/>
      <c r="CG8" s="220"/>
      <c r="CH8" s="220"/>
      <c r="CI8" s="220"/>
      <c r="CJ8" s="220"/>
      <c r="CK8" s="220"/>
      <c r="CL8" s="220"/>
      <c r="CM8" s="220"/>
      <c r="CN8" s="220"/>
      <c r="CO8" s="220"/>
      <c r="CP8" s="220"/>
      <c r="CQ8" s="220"/>
      <c r="CR8" s="220"/>
      <c r="CS8" s="220"/>
      <c r="CT8" s="220"/>
      <c r="CU8" s="220"/>
      <c r="CV8" s="220"/>
      <c r="CW8" s="220"/>
      <c r="CX8" s="220"/>
      <c r="CY8" s="220"/>
      <c r="CZ8" s="220"/>
      <c r="DA8" s="221"/>
    </row>
    <row r="9" spans="1:105" s="231" customFormat="1" ht="13.5">
      <c r="A9" s="224"/>
      <c r="B9" s="225" t="s">
        <v>260</v>
      </c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6"/>
      <c r="AA9" s="227" t="s">
        <v>261</v>
      </c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8"/>
      <c r="AO9" s="229"/>
      <c r="AP9" s="229"/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29"/>
      <c r="BB9" s="229"/>
      <c r="BC9" s="229"/>
      <c r="BD9" s="229"/>
      <c r="BE9" s="229"/>
      <c r="BF9" s="229"/>
      <c r="BG9" s="229"/>
      <c r="BH9" s="229"/>
      <c r="BI9" s="230"/>
      <c r="BJ9" s="228"/>
      <c r="BK9" s="229"/>
      <c r="BL9" s="229"/>
      <c r="BM9" s="229"/>
      <c r="BN9" s="229"/>
      <c r="BO9" s="229"/>
      <c r="BP9" s="229"/>
      <c r="BQ9" s="229"/>
      <c r="BR9" s="229"/>
      <c r="BS9" s="229"/>
      <c r="BT9" s="229"/>
      <c r="BU9" s="229"/>
      <c r="BV9" s="229"/>
      <c r="BW9" s="229"/>
      <c r="BX9" s="229"/>
      <c r="BY9" s="229"/>
      <c r="BZ9" s="229"/>
      <c r="CA9" s="229"/>
      <c r="CB9" s="229"/>
      <c r="CC9" s="229"/>
      <c r="CD9" s="230"/>
      <c r="CE9" s="228"/>
      <c r="CF9" s="229"/>
      <c r="CG9" s="229"/>
      <c r="CH9" s="229"/>
      <c r="CI9" s="229"/>
      <c r="CJ9" s="229"/>
      <c r="CK9" s="229"/>
      <c r="CL9" s="229"/>
      <c r="CM9" s="229"/>
      <c r="CN9" s="229"/>
      <c r="CO9" s="229"/>
      <c r="CP9" s="229"/>
      <c r="CQ9" s="229"/>
      <c r="CR9" s="229"/>
      <c r="CS9" s="229"/>
      <c r="CT9" s="229"/>
      <c r="CU9" s="229"/>
      <c r="CV9" s="229"/>
      <c r="CW9" s="229"/>
      <c r="CX9" s="229"/>
      <c r="CY9" s="229"/>
      <c r="CZ9" s="229"/>
      <c r="DA9" s="230"/>
    </row>
    <row r="10" spans="1:105" s="243" customFormat="1" ht="13.5">
      <c r="A10" s="232"/>
      <c r="B10" s="233" t="s">
        <v>262</v>
      </c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4"/>
      <c r="AA10" s="235" t="s">
        <v>261</v>
      </c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7"/>
      <c r="AN10" s="238">
        <f>AN12+AN13+AN16</f>
        <v>20440856.740000002</v>
      </c>
      <c r="AO10" s="239"/>
      <c r="AP10" s="239"/>
      <c r="AQ10" s="239"/>
      <c r="AR10" s="239"/>
      <c r="AS10" s="239"/>
      <c r="AT10" s="239"/>
      <c r="AU10" s="239"/>
      <c r="AV10" s="239"/>
      <c r="AW10" s="239"/>
      <c r="AX10" s="239"/>
      <c r="AY10" s="239"/>
      <c r="AZ10" s="239"/>
      <c r="BA10" s="239"/>
      <c r="BB10" s="239"/>
      <c r="BC10" s="239"/>
      <c r="BD10" s="239"/>
      <c r="BE10" s="239"/>
      <c r="BF10" s="239"/>
      <c r="BG10" s="239"/>
      <c r="BH10" s="239"/>
      <c r="BI10" s="240"/>
      <c r="BJ10" s="238">
        <f>BJ12+BJ13+BJ16+BJ19</f>
        <v>20314222.379999999</v>
      </c>
      <c r="BK10" s="239"/>
      <c r="BL10" s="239"/>
      <c r="BM10" s="239"/>
      <c r="BN10" s="239"/>
      <c r="BO10" s="239"/>
      <c r="BP10" s="239"/>
      <c r="BQ10" s="239"/>
      <c r="BR10" s="239"/>
      <c r="BS10" s="239"/>
      <c r="BT10" s="239"/>
      <c r="BU10" s="239"/>
      <c r="BV10" s="239"/>
      <c r="BW10" s="239"/>
      <c r="BX10" s="239"/>
      <c r="BY10" s="239"/>
      <c r="BZ10" s="239"/>
      <c r="CA10" s="239"/>
      <c r="CB10" s="239"/>
      <c r="CC10" s="239"/>
      <c r="CD10" s="240"/>
      <c r="CE10" s="238">
        <f>AN10-BJ10</f>
        <v>126634.36000000313</v>
      </c>
      <c r="CF10" s="241"/>
      <c r="CG10" s="241"/>
      <c r="CH10" s="241"/>
      <c r="CI10" s="241"/>
      <c r="CJ10" s="241"/>
      <c r="CK10" s="241"/>
      <c r="CL10" s="241"/>
      <c r="CM10" s="241"/>
      <c r="CN10" s="241"/>
      <c r="CO10" s="241"/>
      <c r="CP10" s="241"/>
      <c r="CQ10" s="241"/>
      <c r="CR10" s="241"/>
      <c r="CS10" s="241"/>
      <c r="CT10" s="241"/>
      <c r="CU10" s="241"/>
      <c r="CV10" s="241"/>
      <c r="CW10" s="241"/>
      <c r="CX10" s="241"/>
      <c r="CY10" s="241"/>
      <c r="CZ10" s="241"/>
      <c r="DA10" s="242"/>
    </row>
    <row r="11" spans="1:105" s="256" customFormat="1" ht="13.5">
      <c r="A11" s="244"/>
      <c r="B11" s="245" t="s">
        <v>263</v>
      </c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6"/>
      <c r="AA11" s="247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9"/>
      <c r="AN11" s="250"/>
      <c r="AO11" s="251"/>
      <c r="AP11" s="251"/>
      <c r="AQ11" s="251"/>
      <c r="AR11" s="251"/>
      <c r="AS11" s="251"/>
      <c r="AT11" s="251"/>
      <c r="AU11" s="251"/>
      <c r="AV11" s="251"/>
      <c r="AW11" s="251"/>
      <c r="AX11" s="251"/>
      <c r="AY11" s="251"/>
      <c r="AZ11" s="251"/>
      <c r="BA11" s="251"/>
      <c r="BB11" s="251"/>
      <c r="BC11" s="251"/>
      <c r="BD11" s="251"/>
      <c r="BE11" s="251"/>
      <c r="BF11" s="251"/>
      <c r="BG11" s="251"/>
      <c r="BH11" s="251"/>
      <c r="BI11" s="252"/>
      <c r="BJ11" s="250"/>
      <c r="BK11" s="251"/>
      <c r="BL11" s="251"/>
      <c r="BM11" s="251"/>
      <c r="BN11" s="251"/>
      <c r="BO11" s="251"/>
      <c r="BP11" s="251"/>
      <c r="BQ11" s="251"/>
      <c r="BR11" s="251"/>
      <c r="BS11" s="251"/>
      <c r="BT11" s="251"/>
      <c r="BU11" s="251"/>
      <c r="BV11" s="251"/>
      <c r="BW11" s="251"/>
      <c r="BX11" s="251"/>
      <c r="BY11" s="251"/>
      <c r="BZ11" s="251"/>
      <c r="CA11" s="251"/>
      <c r="CB11" s="251"/>
      <c r="CC11" s="251"/>
      <c r="CD11" s="252"/>
      <c r="CE11" s="253"/>
      <c r="CF11" s="254"/>
      <c r="CG11" s="254"/>
      <c r="CH11" s="254"/>
      <c r="CI11" s="254"/>
      <c r="CJ11" s="254"/>
      <c r="CK11" s="254"/>
      <c r="CL11" s="254"/>
      <c r="CM11" s="254"/>
      <c r="CN11" s="254"/>
      <c r="CO11" s="254"/>
      <c r="CP11" s="254"/>
      <c r="CQ11" s="254"/>
      <c r="CR11" s="254"/>
      <c r="CS11" s="254"/>
      <c r="CT11" s="254"/>
      <c r="CU11" s="254"/>
      <c r="CV11" s="254"/>
      <c r="CW11" s="254"/>
      <c r="CX11" s="254"/>
      <c r="CY11" s="254"/>
      <c r="CZ11" s="254"/>
      <c r="DA11" s="255"/>
    </row>
    <row r="12" spans="1:105" s="256" customFormat="1" ht="13.5">
      <c r="A12" s="224"/>
      <c r="B12" s="225" t="s">
        <v>264</v>
      </c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6"/>
      <c r="AA12" s="227" t="s">
        <v>265</v>
      </c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8">
        <v>12355630.74</v>
      </c>
      <c r="AO12" s="229"/>
      <c r="AP12" s="229"/>
      <c r="AQ12" s="229"/>
      <c r="AR12" s="229"/>
      <c r="AS12" s="229"/>
      <c r="AT12" s="229"/>
      <c r="AU12" s="229"/>
      <c r="AV12" s="229"/>
      <c r="AW12" s="229"/>
      <c r="AX12" s="229"/>
      <c r="AY12" s="229"/>
      <c r="AZ12" s="229"/>
      <c r="BA12" s="229"/>
      <c r="BB12" s="229"/>
      <c r="BC12" s="229"/>
      <c r="BD12" s="229"/>
      <c r="BE12" s="229"/>
      <c r="BF12" s="229"/>
      <c r="BG12" s="229"/>
      <c r="BH12" s="229"/>
      <c r="BI12" s="230"/>
      <c r="BJ12" s="228">
        <v>12220959.4</v>
      </c>
      <c r="BK12" s="229"/>
      <c r="BL12" s="229"/>
      <c r="BM12" s="229"/>
      <c r="BN12" s="229"/>
      <c r="BO12" s="229"/>
      <c r="BP12" s="229"/>
      <c r="BQ12" s="229"/>
      <c r="BR12" s="229"/>
      <c r="BS12" s="229"/>
      <c r="BT12" s="229"/>
      <c r="BU12" s="229"/>
      <c r="BV12" s="229"/>
      <c r="BW12" s="229"/>
      <c r="BX12" s="229"/>
      <c r="BY12" s="229"/>
      <c r="BZ12" s="229"/>
      <c r="CA12" s="229"/>
      <c r="CB12" s="229"/>
      <c r="CC12" s="229"/>
      <c r="CD12" s="230"/>
      <c r="CE12" s="257">
        <f>AN12-BJ12</f>
        <v>134671.33999999985</v>
      </c>
      <c r="CF12" s="258"/>
      <c r="CG12" s="258"/>
      <c r="CH12" s="258"/>
      <c r="CI12" s="258"/>
      <c r="CJ12" s="258"/>
      <c r="CK12" s="258"/>
      <c r="CL12" s="258"/>
      <c r="CM12" s="258"/>
      <c r="CN12" s="258"/>
      <c r="CO12" s="258"/>
      <c r="CP12" s="258"/>
      <c r="CQ12" s="258"/>
      <c r="CR12" s="258"/>
      <c r="CS12" s="258"/>
      <c r="CT12" s="258"/>
      <c r="CU12" s="258"/>
      <c r="CV12" s="258"/>
      <c r="CW12" s="258"/>
      <c r="CX12" s="258"/>
      <c r="CY12" s="258"/>
      <c r="CZ12" s="258"/>
      <c r="DA12" s="259"/>
    </row>
    <row r="13" spans="1:105" s="256" customFormat="1" ht="13.5">
      <c r="A13" s="224"/>
      <c r="B13" s="225" t="s">
        <v>266</v>
      </c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6"/>
      <c r="AA13" s="227" t="s">
        <v>267</v>
      </c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57">
        <v>7975226</v>
      </c>
      <c r="AO13" s="258"/>
      <c r="AP13" s="258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8"/>
      <c r="BB13" s="258"/>
      <c r="BC13" s="258"/>
      <c r="BD13" s="258"/>
      <c r="BE13" s="258"/>
      <c r="BF13" s="258"/>
      <c r="BG13" s="258"/>
      <c r="BH13" s="258"/>
      <c r="BI13" s="259"/>
      <c r="BJ13" s="257">
        <v>7975226</v>
      </c>
      <c r="BK13" s="258"/>
      <c r="BL13" s="258"/>
      <c r="BM13" s="258"/>
      <c r="BN13" s="258"/>
      <c r="BO13" s="258"/>
      <c r="BP13" s="258"/>
      <c r="BQ13" s="258"/>
      <c r="BR13" s="258"/>
      <c r="BS13" s="258"/>
      <c r="BT13" s="258"/>
      <c r="BU13" s="258"/>
      <c r="BV13" s="258"/>
      <c r="BW13" s="258"/>
      <c r="BX13" s="258"/>
      <c r="BY13" s="258"/>
      <c r="BZ13" s="258"/>
      <c r="CA13" s="258"/>
      <c r="CB13" s="258"/>
      <c r="CC13" s="258"/>
      <c r="CD13" s="259"/>
      <c r="CE13" s="257">
        <f>AN13-BJ13</f>
        <v>0</v>
      </c>
      <c r="CF13" s="258"/>
      <c r="CG13" s="258"/>
      <c r="CH13" s="258"/>
      <c r="CI13" s="258"/>
      <c r="CJ13" s="258"/>
      <c r="CK13" s="258"/>
      <c r="CL13" s="258"/>
      <c r="CM13" s="258"/>
      <c r="CN13" s="258"/>
      <c r="CO13" s="258"/>
      <c r="CP13" s="258"/>
      <c r="CQ13" s="258"/>
      <c r="CR13" s="258"/>
      <c r="CS13" s="258"/>
      <c r="CT13" s="258"/>
      <c r="CU13" s="258"/>
      <c r="CV13" s="258"/>
      <c r="CW13" s="258"/>
      <c r="CX13" s="258"/>
      <c r="CY13" s="258"/>
      <c r="CZ13" s="258"/>
      <c r="DA13" s="259"/>
    </row>
    <row r="14" spans="1:105" s="256" customFormat="1" ht="13.5">
      <c r="A14" s="224"/>
      <c r="B14" s="225" t="s">
        <v>268</v>
      </c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6"/>
      <c r="AA14" s="227" t="s">
        <v>269</v>
      </c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8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29"/>
      <c r="BB14" s="229"/>
      <c r="BC14" s="229"/>
      <c r="BD14" s="229"/>
      <c r="BE14" s="229"/>
      <c r="BF14" s="229"/>
      <c r="BG14" s="229"/>
      <c r="BH14" s="229"/>
      <c r="BI14" s="230"/>
      <c r="BJ14" s="228"/>
      <c r="BK14" s="229"/>
      <c r="BL14" s="229"/>
      <c r="BM14" s="229"/>
      <c r="BN14" s="229"/>
      <c r="BO14" s="229"/>
      <c r="BP14" s="229"/>
      <c r="BQ14" s="229"/>
      <c r="BR14" s="229"/>
      <c r="BS14" s="229"/>
      <c r="BT14" s="229"/>
      <c r="BU14" s="229"/>
      <c r="BV14" s="229"/>
      <c r="BW14" s="229"/>
      <c r="BX14" s="229"/>
      <c r="BY14" s="229"/>
      <c r="BZ14" s="229"/>
      <c r="CA14" s="229"/>
      <c r="CB14" s="229"/>
      <c r="CC14" s="229"/>
      <c r="CD14" s="230"/>
      <c r="CE14" s="257"/>
      <c r="CF14" s="258"/>
      <c r="CG14" s="258"/>
      <c r="CH14" s="258"/>
      <c r="CI14" s="258"/>
      <c r="CJ14" s="258"/>
      <c r="CK14" s="258"/>
      <c r="CL14" s="258"/>
      <c r="CM14" s="258"/>
      <c r="CN14" s="258"/>
      <c r="CO14" s="258"/>
      <c r="CP14" s="258"/>
      <c r="CQ14" s="258"/>
      <c r="CR14" s="258"/>
      <c r="CS14" s="258"/>
      <c r="CT14" s="258"/>
      <c r="CU14" s="258"/>
      <c r="CV14" s="258"/>
      <c r="CW14" s="258"/>
      <c r="CX14" s="258"/>
      <c r="CY14" s="258"/>
      <c r="CZ14" s="258"/>
      <c r="DA14" s="259"/>
    </row>
    <row r="15" spans="1:105" s="256" customFormat="1" ht="13.5">
      <c r="A15" s="224"/>
      <c r="B15" s="225" t="s">
        <v>270</v>
      </c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6"/>
      <c r="AA15" s="227" t="s">
        <v>265</v>
      </c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8"/>
      <c r="AO15" s="229"/>
      <c r="AP15" s="229"/>
      <c r="AQ15" s="229"/>
      <c r="AR15" s="229"/>
      <c r="AS15" s="229"/>
      <c r="AT15" s="229"/>
      <c r="AU15" s="229"/>
      <c r="AV15" s="229"/>
      <c r="AW15" s="229"/>
      <c r="AX15" s="229"/>
      <c r="AY15" s="229"/>
      <c r="AZ15" s="229"/>
      <c r="BA15" s="229"/>
      <c r="BB15" s="229"/>
      <c r="BC15" s="229"/>
      <c r="BD15" s="229"/>
      <c r="BE15" s="229"/>
      <c r="BF15" s="229"/>
      <c r="BG15" s="229"/>
      <c r="BH15" s="229"/>
      <c r="BI15" s="230"/>
      <c r="BJ15" s="228"/>
      <c r="BK15" s="229"/>
      <c r="BL15" s="229"/>
      <c r="BM15" s="229"/>
      <c r="BN15" s="229"/>
      <c r="BO15" s="229"/>
      <c r="BP15" s="229"/>
      <c r="BQ15" s="229"/>
      <c r="BR15" s="229"/>
      <c r="BS15" s="229"/>
      <c r="BT15" s="229"/>
      <c r="BU15" s="229"/>
      <c r="BV15" s="229"/>
      <c r="BW15" s="229"/>
      <c r="BX15" s="229"/>
      <c r="BY15" s="229"/>
      <c r="BZ15" s="229"/>
      <c r="CA15" s="229"/>
      <c r="CB15" s="229"/>
      <c r="CC15" s="229"/>
      <c r="CD15" s="230"/>
      <c r="CE15" s="257"/>
      <c r="CF15" s="258"/>
      <c r="CG15" s="258"/>
      <c r="CH15" s="258"/>
      <c r="CI15" s="258"/>
      <c r="CJ15" s="258"/>
      <c r="CK15" s="258"/>
      <c r="CL15" s="258"/>
      <c r="CM15" s="258"/>
      <c r="CN15" s="258"/>
      <c r="CO15" s="258"/>
      <c r="CP15" s="258"/>
      <c r="CQ15" s="258"/>
      <c r="CR15" s="258"/>
      <c r="CS15" s="258"/>
      <c r="CT15" s="258"/>
      <c r="CU15" s="258"/>
      <c r="CV15" s="258"/>
      <c r="CW15" s="258"/>
      <c r="CX15" s="258"/>
      <c r="CY15" s="258"/>
      <c r="CZ15" s="258"/>
      <c r="DA15" s="259"/>
    </row>
    <row r="16" spans="1:105" s="256" customFormat="1" ht="13.5">
      <c r="A16" s="224"/>
      <c r="B16" s="225" t="s">
        <v>271</v>
      </c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6"/>
      <c r="AA16" s="227" t="s">
        <v>267</v>
      </c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57">
        <v>110000</v>
      </c>
      <c r="AO16" s="258"/>
      <c r="AP16" s="258"/>
      <c r="AQ16" s="258"/>
      <c r="AR16" s="258"/>
      <c r="AS16" s="258"/>
      <c r="AT16" s="258"/>
      <c r="AU16" s="258"/>
      <c r="AV16" s="258"/>
      <c r="AW16" s="258"/>
      <c r="AX16" s="258"/>
      <c r="AY16" s="258"/>
      <c r="AZ16" s="258"/>
      <c r="BA16" s="258"/>
      <c r="BB16" s="258"/>
      <c r="BC16" s="258"/>
      <c r="BD16" s="258"/>
      <c r="BE16" s="258"/>
      <c r="BF16" s="258"/>
      <c r="BG16" s="258"/>
      <c r="BH16" s="258"/>
      <c r="BI16" s="259"/>
      <c r="BJ16" s="257">
        <v>110000</v>
      </c>
      <c r="BK16" s="258"/>
      <c r="BL16" s="258"/>
      <c r="BM16" s="258"/>
      <c r="BN16" s="258"/>
      <c r="BO16" s="258"/>
      <c r="BP16" s="258"/>
      <c r="BQ16" s="258"/>
      <c r="BR16" s="258"/>
      <c r="BS16" s="258"/>
      <c r="BT16" s="258"/>
      <c r="BU16" s="258"/>
      <c r="BV16" s="258"/>
      <c r="BW16" s="258"/>
      <c r="BX16" s="258"/>
      <c r="BY16" s="258"/>
      <c r="BZ16" s="258"/>
      <c r="CA16" s="258"/>
      <c r="CB16" s="258"/>
      <c r="CC16" s="258"/>
      <c r="CD16" s="259"/>
      <c r="CE16" s="257">
        <f>AN16-BJ16</f>
        <v>0</v>
      </c>
      <c r="CF16" s="258"/>
      <c r="CG16" s="258"/>
      <c r="CH16" s="258"/>
      <c r="CI16" s="258"/>
      <c r="CJ16" s="258"/>
      <c r="CK16" s="258"/>
      <c r="CL16" s="258"/>
      <c r="CM16" s="258"/>
      <c r="CN16" s="258"/>
      <c r="CO16" s="258"/>
      <c r="CP16" s="258"/>
      <c r="CQ16" s="258"/>
      <c r="CR16" s="258"/>
      <c r="CS16" s="258"/>
      <c r="CT16" s="258"/>
      <c r="CU16" s="258"/>
      <c r="CV16" s="258"/>
      <c r="CW16" s="258"/>
      <c r="CX16" s="258"/>
      <c r="CY16" s="258"/>
      <c r="CZ16" s="258"/>
      <c r="DA16" s="259"/>
    </row>
    <row r="17" spans="1:105" s="256" customFormat="1" ht="13.5">
      <c r="A17" s="260"/>
      <c r="B17" s="261" t="s">
        <v>263</v>
      </c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2"/>
      <c r="AA17" s="263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5"/>
      <c r="AN17" s="266">
        <v>110000</v>
      </c>
      <c r="AO17" s="267"/>
      <c r="AP17" s="267"/>
      <c r="AQ17" s="267"/>
      <c r="AR17" s="267"/>
      <c r="AS17" s="267"/>
      <c r="AT17" s="267"/>
      <c r="AU17" s="267"/>
      <c r="AV17" s="267"/>
      <c r="AW17" s="267"/>
      <c r="AX17" s="267"/>
      <c r="AY17" s="267"/>
      <c r="AZ17" s="267"/>
      <c r="BA17" s="267"/>
      <c r="BB17" s="267"/>
      <c r="BC17" s="267"/>
      <c r="BD17" s="267"/>
      <c r="BE17" s="267"/>
      <c r="BF17" s="267"/>
      <c r="BG17" s="267"/>
      <c r="BH17" s="267"/>
      <c r="BI17" s="268"/>
      <c r="BJ17" s="266">
        <v>110000</v>
      </c>
      <c r="BK17" s="267"/>
      <c r="BL17" s="267"/>
      <c r="BM17" s="267"/>
      <c r="BN17" s="267"/>
      <c r="BO17" s="267"/>
      <c r="BP17" s="267"/>
      <c r="BQ17" s="267"/>
      <c r="BR17" s="267"/>
      <c r="BS17" s="267"/>
      <c r="BT17" s="267"/>
      <c r="BU17" s="267"/>
      <c r="BV17" s="267"/>
      <c r="BW17" s="267"/>
      <c r="BX17" s="267"/>
      <c r="BY17" s="267"/>
      <c r="BZ17" s="267"/>
      <c r="CA17" s="267"/>
      <c r="CB17" s="267"/>
      <c r="CC17" s="267"/>
      <c r="CD17" s="268"/>
      <c r="CE17" s="266"/>
      <c r="CF17" s="267"/>
      <c r="CG17" s="267"/>
      <c r="CH17" s="267"/>
      <c r="CI17" s="267"/>
      <c r="CJ17" s="267"/>
      <c r="CK17" s="267"/>
      <c r="CL17" s="267"/>
      <c r="CM17" s="267"/>
      <c r="CN17" s="267"/>
      <c r="CO17" s="267"/>
      <c r="CP17" s="267"/>
      <c r="CQ17" s="267"/>
      <c r="CR17" s="267"/>
      <c r="CS17" s="267"/>
      <c r="CT17" s="267"/>
      <c r="CU17" s="267"/>
      <c r="CV17" s="267"/>
      <c r="CW17" s="267"/>
      <c r="CX17" s="267"/>
      <c r="CY17" s="267"/>
      <c r="CZ17" s="267"/>
      <c r="DA17" s="268"/>
    </row>
    <row r="18" spans="1:105" s="256" customFormat="1" ht="13.5">
      <c r="A18" s="244"/>
      <c r="B18" s="245" t="s">
        <v>272</v>
      </c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6"/>
      <c r="AA18" s="269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1"/>
      <c r="AN18" s="272"/>
      <c r="AO18" s="273"/>
      <c r="AP18" s="273"/>
      <c r="AQ18" s="273"/>
      <c r="AR18" s="273"/>
      <c r="AS18" s="273"/>
      <c r="AT18" s="273"/>
      <c r="AU18" s="273"/>
      <c r="AV18" s="273"/>
      <c r="AW18" s="273"/>
      <c r="AX18" s="273"/>
      <c r="AY18" s="273"/>
      <c r="AZ18" s="273"/>
      <c r="BA18" s="273"/>
      <c r="BB18" s="273"/>
      <c r="BC18" s="273"/>
      <c r="BD18" s="273"/>
      <c r="BE18" s="273"/>
      <c r="BF18" s="273"/>
      <c r="BG18" s="273"/>
      <c r="BH18" s="273"/>
      <c r="BI18" s="274"/>
      <c r="BJ18" s="272"/>
      <c r="BK18" s="273"/>
      <c r="BL18" s="273"/>
      <c r="BM18" s="273"/>
      <c r="BN18" s="273"/>
      <c r="BO18" s="273"/>
      <c r="BP18" s="273"/>
      <c r="BQ18" s="273"/>
      <c r="BR18" s="273"/>
      <c r="BS18" s="273"/>
      <c r="BT18" s="273"/>
      <c r="BU18" s="273"/>
      <c r="BV18" s="273"/>
      <c r="BW18" s="273"/>
      <c r="BX18" s="273"/>
      <c r="BY18" s="273"/>
      <c r="BZ18" s="273"/>
      <c r="CA18" s="273"/>
      <c r="CB18" s="273"/>
      <c r="CC18" s="273"/>
      <c r="CD18" s="274"/>
      <c r="CE18" s="272"/>
      <c r="CF18" s="273"/>
      <c r="CG18" s="273"/>
      <c r="CH18" s="273"/>
      <c r="CI18" s="273"/>
      <c r="CJ18" s="273"/>
      <c r="CK18" s="273"/>
      <c r="CL18" s="273"/>
      <c r="CM18" s="273"/>
      <c r="CN18" s="273"/>
      <c r="CO18" s="273"/>
      <c r="CP18" s="273"/>
      <c r="CQ18" s="273"/>
      <c r="CR18" s="273"/>
      <c r="CS18" s="273"/>
      <c r="CT18" s="273"/>
      <c r="CU18" s="273"/>
      <c r="CV18" s="273"/>
      <c r="CW18" s="273"/>
      <c r="CX18" s="273"/>
      <c r="CY18" s="273"/>
      <c r="CZ18" s="273"/>
      <c r="DA18" s="274"/>
    </row>
    <row r="19" spans="1:105" s="256" customFormat="1" ht="13.5">
      <c r="A19" s="224"/>
      <c r="B19" s="225" t="s">
        <v>273</v>
      </c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6"/>
      <c r="AA19" s="227" t="s">
        <v>274</v>
      </c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8"/>
      <c r="AO19" s="229"/>
      <c r="AP19" s="229"/>
      <c r="AQ19" s="229"/>
      <c r="AR19" s="229"/>
      <c r="AS19" s="229"/>
      <c r="AT19" s="229"/>
      <c r="AU19" s="229"/>
      <c r="AV19" s="229"/>
      <c r="AW19" s="229"/>
      <c r="AX19" s="229"/>
      <c r="AY19" s="229"/>
      <c r="AZ19" s="229"/>
      <c r="BA19" s="229"/>
      <c r="BB19" s="229"/>
      <c r="BC19" s="229"/>
      <c r="BD19" s="229"/>
      <c r="BE19" s="229"/>
      <c r="BF19" s="229"/>
      <c r="BG19" s="229"/>
      <c r="BH19" s="229"/>
      <c r="BI19" s="230"/>
      <c r="BJ19" s="257">
        <v>8036.98</v>
      </c>
      <c r="BK19" s="258"/>
      <c r="BL19" s="258"/>
      <c r="BM19" s="258"/>
      <c r="BN19" s="258"/>
      <c r="BO19" s="258"/>
      <c r="BP19" s="258"/>
      <c r="BQ19" s="258"/>
      <c r="BR19" s="258"/>
      <c r="BS19" s="258"/>
      <c r="BT19" s="258"/>
      <c r="BU19" s="258"/>
      <c r="BV19" s="258"/>
      <c r="BW19" s="258"/>
      <c r="BX19" s="258"/>
      <c r="BY19" s="258"/>
      <c r="BZ19" s="258"/>
      <c r="CA19" s="258"/>
      <c r="CB19" s="258"/>
      <c r="CC19" s="258"/>
      <c r="CD19" s="259"/>
      <c r="CE19" s="257"/>
      <c r="CF19" s="258"/>
      <c r="CG19" s="258"/>
      <c r="CH19" s="258"/>
      <c r="CI19" s="258"/>
      <c r="CJ19" s="258"/>
      <c r="CK19" s="258"/>
      <c r="CL19" s="258"/>
      <c r="CM19" s="258"/>
      <c r="CN19" s="258"/>
      <c r="CO19" s="258"/>
      <c r="CP19" s="258"/>
      <c r="CQ19" s="258"/>
      <c r="CR19" s="258"/>
      <c r="CS19" s="258"/>
      <c r="CT19" s="258"/>
      <c r="CU19" s="258"/>
      <c r="CV19" s="258"/>
      <c r="CW19" s="258"/>
      <c r="CX19" s="258"/>
      <c r="CY19" s="258"/>
      <c r="CZ19" s="258"/>
      <c r="DA19" s="259"/>
    </row>
    <row r="20" spans="1:105" s="243" customFormat="1" ht="13.5">
      <c r="A20" s="232"/>
      <c r="B20" s="233" t="s">
        <v>275</v>
      </c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4"/>
      <c r="AA20" s="275" t="s">
        <v>276</v>
      </c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7"/>
      <c r="AN20" s="238">
        <f>AN22+AN23+AN24+AN25+AN29+AN30+AN35+AN36+AN34</f>
        <v>20440856.740000002</v>
      </c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  <c r="AY20" s="239"/>
      <c r="AZ20" s="239"/>
      <c r="BA20" s="239"/>
      <c r="BB20" s="239"/>
      <c r="BC20" s="239"/>
      <c r="BD20" s="239"/>
      <c r="BE20" s="239"/>
      <c r="BF20" s="239"/>
      <c r="BG20" s="239"/>
      <c r="BH20" s="239"/>
      <c r="BI20" s="240"/>
      <c r="BJ20" s="238">
        <f>BJ22+BJ23+BJ24+BJ25+BJ29+BJ30+BJ31+BJ35+BJ36</f>
        <v>20306185.399999999</v>
      </c>
      <c r="BK20" s="241"/>
      <c r="BL20" s="241"/>
      <c r="BM20" s="241"/>
      <c r="BN20" s="241"/>
      <c r="BO20" s="241"/>
      <c r="BP20" s="241"/>
      <c r="BQ20" s="241"/>
      <c r="BR20" s="241"/>
      <c r="BS20" s="241"/>
      <c r="BT20" s="241"/>
      <c r="BU20" s="241"/>
      <c r="BV20" s="241"/>
      <c r="BW20" s="241"/>
      <c r="BX20" s="241"/>
      <c r="BY20" s="241"/>
      <c r="BZ20" s="241"/>
      <c r="CA20" s="241"/>
      <c r="CB20" s="241"/>
      <c r="CC20" s="241"/>
      <c r="CD20" s="242"/>
      <c r="CE20" s="238">
        <f>AN20-BJ20</f>
        <v>134671.34000000358</v>
      </c>
      <c r="CF20" s="241"/>
      <c r="CG20" s="241"/>
      <c r="CH20" s="241"/>
      <c r="CI20" s="241"/>
      <c r="CJ20" s="241"/>
      <c r="CK20" s="241"/>
      <c r="CL20" s="241"/>
      <c r="CM20" s="241"/>
      <c r="CN20" s="241"/>
      <c r="CO20" s="241"/>
      <c r="CP20" s="241"/>
      <c r="CQ20" s="241"/>
      <c r="CR20" s="241"/>
      <c r="CS20" s="241"/>
      <c r="CT20" s="241"/>
      <c r="CU20" s="241"/>
      <c r="CV20" s="241"/>
      <c r="CW20" s="241"/>
      <c r="CX20" s="241"/>
      <c r="CY20" s="241"/>
      <c r="CZ20" s="241"/>
      <c r="DA20" s="242"/>
    </row>
    <row r="21" spans="1:105" s="256" customFormat="1" ht="13.5">
      <c r="A21" s="244"/>
      <c r="B21" s="278" t="s">
        <v>263</v>
      </c>
      <c r="C21" s="278"/>
      <c r="D21" s="278"/>
      <c r="E21" s="278"/>
      <c r="F21" s="278"/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9"/>
      <c r="AA21" s="280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2"/>
      <c r="AN21" s="250"/>
      <c r="AO21" s="251"/>
      <c r="AP21" s="251"/>
      <c r="AQ21" s="251"/>
      <c r="AR21" s="251"/>
      <c r="AS21" s="251"/>
      <c r="AT21" s="251"/>
      <c r="AU21" s="251"/>
      <c r="AV21" s="251"/>
      <c r="AW21" s="251"/>
      <c r="AX21" s="251"/>
      <c r="AY21" s="251"/>
      <c r="AZ21" s="251"/>
      <c r="BA21" s="251"/>
      <c r="BB21" s="251"/>
      <c r="BC21" s="251"/>
      <c r="BD21" s="251"/>
      <c r="BE21" s="251"/>
      <c r="BF21" s="251"/>
      <c r="BG21" s="251"/>
      <c r="BH21" s="251"/>
      <c r="BI21" s="252"/>
      <c r="BJ21" s="253"/>
      <c r="BK21" s="254"/>
      <c r="BL21" s="254"/>
      <c r="BM21" s="254"/>
      <c r="BN21" s="254"/>
      <c r="BO21" s="254"/>
      <c r="BP21" s="254"/>
      <c r="BQ21" s="254"/>
      <c r="BR21" s="254"/>
      <c r="BS21" s="254"/>
      <c r="BT21" s="254"/>
      <c r="BU21" s="254"/>
      <c r="BV21" s="254"/>
      <c r="BW21" s="254"/>
      <c r="BX21" s="254"/>
      <c r="BY21" s="254"/>
      <c r="BZ21" s="254"/>
      <c r="CA21" s="254"/>
      <c r="CB21" s="254"/>
      <c r="CC21" s="254"/>
      <c r="CD21" s="255"/>
      <c r="CE21" s="253"/>
      <c r="CF21" s="254"/>
      <c r="CG21" s="254"/>
      <c r="CH21" s="254"/>
      <c r="CI21" s="254"/>
      <c r="CJ21" s="254"/>
      <c r="CK21" s="254"/>
      <c r="CL21" s="254"/>
      <c r="CM21" s="254"/>
      <c r="CN21" s="254"/>
      <c r="CO21" s="254"/>
      <c r="CP21" s="254"/>
      <c r="CQ21" s="254"/>
      <c r="CR21" s="254"/>
      <c r="CS21" s="254"/>
      <c r="CT21" s="254"/>
      <c r="CU21" s="254"/>
      <c r="CV21" s="254"/>
      <c r="CW21" s="254"/>
      <c r="CX21" s="254"/>
      <c r="CY21" s="254"/>
      <c r="CZ21" s="254"/>
      <c r="DA21" s="255"/>
    </row>
    <row r="22" spans="1:105" s="256" customFormat="1" ht="13.5">
      <c r="A22" s="224"/>
      <c r="B22" s="225" t="s">
        <v>277</v>
      </c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6"/>
      <c r="AA22" s="227" t="s">
        <v>278</v>
      </c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8">
        <v>7811917.1200000001</v>
      </c>
      <c r="AO22" s="229"/>
      <c r="AP22" s="229"/>
      <c r="AQ22" s="229"/>
      <c r="AR22" s="229"/>
      <c r="AS22" s="229"/>
      <c r="AT22" s="229"/>
      <c r="AU22" s="229"/>
      <c r="AV22" s="229"/>
      <c r="AW22" s="229"/>
      <c r="AX22" s="229"/>
      <c r="AY22" s="229"/>
      <c r="AZ22" s="229"/>
      <c r="BA22" s="229"/>
      <c r="BB22" s="229"/>
      <c r="BC22" s="229"/>
      <c r="BD22" s="229"/>
      <c r="BE22" s="229"/>
      <c r="BF22" s="229"/>
      <c r="BG22" s="229"/>
      <c r="BH22" s="229"/>
      <c r="BI22" s="230"/>
      <c r="BJ22" s="257">
        <v>7711006.04</v>
      </c>
      <c r="BK22" s="258"/>
      <c r="BL22" s="258"/>
      <c r="BM22" s="258"/>
      <c r="BN22" s="258"/>
      <c r="BO22" s="258"/>
      <c r="BP22" s="258"/>
      <c r="BQ22" s="258"/>
      <c r="BR22" s="258"/>
      <c r="BS22" s="258"/>
      <c r="BT22" s="258"/>
      <c r="BU22" s="258"/>
      <c r="BV22" s="258"/>
      <c r="BW22" s="258"/>
      <c r="BX22" s="258"/>
      <c r="BY22" s="258"/>
      <c r="BZ22" s="258"/>
      <c r="CA22" s="258"/>
      <c r="CB22" s="258"/>
      <c r="CC22" s="258"/>
      <c r="CD22" s="259"/>
      <c r="CE22" s="257">
        <f>AN22-BJ22</f>
        <v>100911.08000000007</v>
      </c>
      <c r="CF22" s="258"/>
      <c r="CG22" s="258"/>
      <c r="CH22" s="258"/>
      <c r="CI22" s="258"/>
      <c r="CJ22" s="258"/>
      <c r="CK22" s="258"/>
      <c r="CL22" s="258"/>
      <c r="CM22" s="258"/>
      <c r="CN22" s="258"/>
      <c r="CO22" s="258"/>
      <c r="CP22" s="258"/>
      <c r="CQ22" s="258"/>
      <c r="CR22" s="258"/>
      <c r="CS22" s="258"/>
      <c r="CT22" s="258"/>
      <c r="CU22" s="258"/>
      <c r="CV22" s="258"/>
      <c r="CW22" s="258"/>
      <c r="CX22" s="258"/>
      <c r="CY22" s="258"/>
      <c r="CZ22" s="258"/>
      <c r="DA22" s="259"/>
    </row>
    <row r="23" spans="1:105" s="256" customFormat="1" ht="13.5">
      <c r="A23" s="224"/>
      <c r="B23" s="225" t="s">
        <v>279</v>
      </c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6"/>
      <c r="AA23" s="227" t="s">
        <v>280</v>
      </c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57">
        <v>300</v>
      </c>
      <c r="AO23" s="258"/>
      <c r="AP23" s="258"/>
      <c r="AQ23" s="258"/>
      <c r="AR23" s="258"/>
      <c r="AS23" s="258"/>
      <c r="AT23" s="258"/>
      <c r="AU23" s="258"/>
      <c r="AV23" s="258"/>
      <c r="AW23" s="258"/>
      <c r="AX23" s="258"/>
      <c r="AY23" s="258"/>
      <c r="AZ23" s="258"/>
      <c r="BA23" s="258"/>
      <c r="BB23" s="258"/>
      <c r="BC23" s="258"/>
      <c r="BD23" s="258"/>
      <c r="BE23" s="258"/>
      <c r="BF23" s="258"/>
      <c r="BG23" s="258"/>
      <c r="BH23" s="258"/>
      <c r="BI23" s="259"/>
      <c r="BJ23" s="257">
        <v>300</v>
      </c>
      <c r="BK23" s="258"/>
      <c r="BL23" s="258"/>
      <c r="BM23" s="258"/>
      <c r="BN23" s="258"/>
      <c r="BO23" s="258"/>
      <c r="BP23" s="258"/>
      <c r="BQ23" s="258"/>
      <c r="BR23" s="258"/>
      <c r="BS23" s="258"/>
      <c r="BT23" s="258"/>
      <c r="BU23" s="258"/>
      <c r="BV23" s="258"/>
      <c r="BW23" s="258"/>
      <c r="BX23" s="258"/>
      <c r="BY23" s="258"/>
      <c r="BZ23" s="258"/>
      <c r="CA23" s="258"/>
      <c r="CB23" s="258"/>
      <c r="CC23" s="258"/>
      <c r="CD23" s="259"/>
      <c r="CE23" s="257">
        <f>AN23-BJ23</f>
        <v>0</v>
      </c>
      <c r="CF23" s="258"/>
      <c r="CG23" s="258"/>
      <c r="CH23" s="258"/>
      <c r="CI23" s="258"/>
      <c r="CJ23" s="258"/>
      <c r="CK23" s="258"/>
      <c r="CL23" s="258"/>
      <c r="CM23" s="258"/>
      <c r="CN23" s="258"/>
      <c r="CO23" s="258"/>
      <c r="CP23" s="258"/>
      <c r="CQ23" s="258"/>
      <c r="CR23" s="258"/>
      <c r="CS23" s="258"/>
      <c r="CT23" s="258"/>
      <c r="CU23" s="258"/>
      <c r="CV23" s="258"/>
      <c r="CW23" s="258"/>
      <c r="CX23" s="258"/>
      <c r="CY23" s="258"/>
      <c r="CZ23" s="258"/>
      <c r="DA23" s="259"/>
    </row>
    <row r="24" spans="1:105" s="256" customFormat="1" ht="13.5">
      <c r="A24" s="224"/>
      <c r="B24" s="225" t="s">
        <v>281</v>
      </c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6"/>
      <c r="AA24" s="227" t="s">
        <v>282</v>
      </c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8">
        <v>2375136.62</v>
      </c>
      <c r="AO24" s="229"/>
      <c r="AP24" s="229"/>
      <c r="AQ24" s="229"/>
      <c r="AR24" s="229"/>
      <c r="AS24" s="229"/>
      <c r="AT24" s="229"/>
      <c r="AU24" s="229"/>
      <c r="AV24" s="229"/>
      <c r="AW24" s="229"/>
      <c r="AX24" s="229"/>
      <c r="AY24" s="229"/>
      <c r="AZ24" s="229"/>
      <c r="BA24" s="229"/>
      <c r="BB24" s="229"/>
      <c r="BC24" s="229"/>
      <c r="BD24" s="229"/>
      <c r="BE24" s="229"/>
      <c r="BF24" s="229"/>
      <c r="BG24" s="229"/>
      <c r="BH24" s="229"/>
      <c r="BI24" s="230"/>
      <c r="BJ24" s="257">
        <v>2341925.12</v>
      </c>
      <c r="BK24" s="258"/>
      <c r="BL24" s="258"/>
      <c r="BM24" s="258"/>
      <c r="BN24" s="258"/>
      <c r="BO24" s="258"/>
      <c r="BP24" s="258"/>
      <c r="BQ24" s="258"/>
      <c r="BR24" s="258"/>
      <c r="BS24" s="258"/>
      <c r="BT24" s="258"/>
      <c r="BU24" s="258"/>
      <c r="BV24" s="258"/>
      <c r="BW24" s="258"/>
      <c r="BX24" s="258"/>
      <c r="BY24" s="258"/>
      <c r="BZ24" s="258"/>
      <c r="CA24" s="258"/>
      <c r="CB24" s="258"/>
      <c r="CC24" s="258"/>
      <c r="CD24" s="259"/>
      <c r="CE24" s="257">
        <f>AN24-BJ24</f>
        <v>33211.5</v>
      </c>
      <c r="CF24" s="258"/>
      <c r="CG24" s="258"/>
      <c r="CH24" s="258"/>
      <c r="CI24" s="258"/>
      <c r="CJ24" s="258"/>
      <c r="CK24" s="258"/>
      <c r="CL24" s="258"/>
      <c r="CM24" s="258"/>
      <c r="CN24" s="258"/>
      <c r="CO24" s="258"/>
      <c r="CP24" s="258"/>
      <c r="CQ24" s="258"/>
      <c r="CR24" s="258"/>
      <c r="CS24" s="258"/>
      <c r="CT24" s="258"/>
      <c r="CU24" s="258"/>
      <c r="CV24" s="258"/>
      <c r="CW24" s="258"/>
      <c r="CX24" s="258"/>
      <c r="CY24" s="258"/>
      <c r="CZ24" s="258"/>
      <c r="DA24" s="259"/>
    </row>
    <row r="25" spans="1:105" s="256" customFormat="1" ht="13.5">
      <c r="A25" s="224"/>
      <c r="B25" s="225" t="s">
        <v>283</v>
      </c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  <c r="Z25" s="226"/>
      <c r="AA25" s="227" t="s">
        <v>284</v>
      </c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57">
        <v>30046.76</v>
      </c>
      <c r="AO25" s="258"/>
      <c r="AP25" s="258"/>
      <c r="AQ25" s="258"/>
      <c r="AR25" s="258"/>
      <c r="AS25" s="258"/>
      <c r="AT25" s="258"/>
      <c r="AU25" s="258"/>
      <c r="AV25" s="258"/>
      <c r="AW25" s="258"/>
      <c r="AX25" s="258"/>
      <c r="AY25" s="258"/>
      <c r="AZ25" s="258"/>
      <c r="BA25" s="258"/>
      <c r="BB25" s="258"/>
      <c r="BC25" s="258"/>
      <c r="BD25" s="258"/>
      <c r="BE25" s="258"/>
      <c r="BF25" s="258"/>
      <c r="BG25" s="258"/>
      <c r="BH25" s="258"/>
      <c r="BI25" s="259"/>
      <c r="BJ25" s="257">
        <v>30046.76</v>
      </c>
      <c r="BK25" s="258"/>
      <c r="BL25" s="258"/>
      <c r="BM25" s="258"/>
      <c r="BN25" s="258"/>
      <c r="BO25" s="258"/>
      <c r="BP25" s="258"/>
      <c r="BQ25" s="258"/>
      <c r="BR25" s="258"/>
      <c r="BS25" s="258"/>
      <c r="BT25" s="258"/>
      <c r="BU25" s="258"/>
      <c r="BV25" s="258"/>
      <c r="BW25" s="258"/>
      <c r="BX25" s="258"/>
      <c r="BY25" s="258"/>
      <c r="BZ25" s="258"/>
      <c r="CA25" s="258"/>
      <c r="CB25" s="258"/>
      <c r="CC25" s="258"/>
      <c r="CD25" s="259"/>
      <c r="CE25" s="257">
        <f>AN25-BJ25</f>
        <v>0</v>
      </c>
      <c r="CF25" s="258"/>
      <c r="CG25" s="258"/>
      <c r="CH25" s="258"/>
      <c r="CI25" s="258"/>
      <c r="CJ25" s="258"/>
      <c r="CK25" s="258"/>
      <c r="CL25" s="258"/>
      <c r="CM25" s="258"/>
      <c r="CN25" s="258"/>
      <c r="CO25" s="258"/>
      <c r="CP25" s="258"/>
      <c r="CQ25" s="258"/>
      <c r="CR25" s="258"/>
      <c r="CS25" s="258"/>
      <c r="CT25" s="258"/>
      <c r="CU25" s="258"/>
      <c r="CV25" s="258"/>
      <c r="CW25" s="258"/>
      <c r="CX25" s="258"/>
      <c r="CY25" s="258"/>
      <c r="CZ25" s="258"/>
      <c r="DA25" s="259"/>
    </row>
    <row r="26" spans="1:105" s="256" customFormat="1" ht="13.5">
      <c r="A26" s="224"/>
      <c r="B26" s="225" t="s">
        <v>285</v>
      </c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6"/>
      <c r="AA26" s="227" t="s">
        <v>286</v>
      </c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8"/>
      <c r="AO26" s="229"/>
      <c r="AP26" s="229"/>
      <c r="AQ26" s="229"/>
      <c r="AR26" s="229"/>
      <c r="AS26" s="229"/>
      <c r="AT26" s="229"/>
      <c r="AU26" s="229"/>
      <c r="AV26" s="229"/>
      <c r="AW26" s="229"/>
      <c r="AX26" s="229"/>
      <c r="AY26" s="229"/>
      <c r="AZ26" s="229"/>
      <c r="BA26" s="229"/>
      <c r="BB26" s="229"/>
      <c r="BC26" s="229"/>
      <c r="BD26" s="229"/>
      <c r="BE26" s="229"/>
      <c r="BF26" s="229"/>
      <c r="BG26" s="229"/>
      <c r="BH26" s="229"/>
      <c r="BI26" s="230"/>
      <c r="BJ26" s="257"/>
      <c r="BK26" s="258"/>
      <c r="BL26" s="258"/>
      <c r="BM26" s="258"/>
      <c r="BN26" s="258"/>
      <c r="BO26" s="258"/>
      <c r="BP26" s="258"/>
      <c r="BQ26" s="258"/>
      <c r="BR26" s="258"/>
      <c r="BS26" s="258"/>
      <c r="BT26" s="258"/>
      <c r="BU26" s="258"/>
      <c r="BV26" s="258"/>
      <c r="BW26" s="258"/>
      <c r="BX26" s="258"/>
      <c r="BY26" s="258"/>
      <c r="BZ26" s="258"/>
      <c r="CA26" s="258"/>
      <c r="CB26" s="258"/>
      <c r="CC26" s="258"/>
      <c r="CD26" s="259"/>
      <c r="CE26" s="257"/>
      <c r="CF26" s="258"/>
      <c r="CG26" s="258"/>
      <c r="CH26" s="258"/>
      <c r="CI26" s="258"/>
      <c r="CJ26" s="258"/>
      <c r="CK26" s="258"/>
      <c r="CL26" s="258"/>
      <c r="CM26" s="258"/>
      <c r="CN26" s="258"/>
      <c r="CO26" s="258"/>
      <c r="CP26" s="258"/>
      <c r="CQ26" s="258"/>
      <c r="CR26" s="258"/>
      <c r="CS26" s="258"/>
      <c r="CT26" s="258"/>
      <c r="CU26" s="258"/>
      <c r="CV26" s="258"/>
      <c r="CW26" s="258"/>
      <c r="CX26" s="258"/>
      <c r="CY26" s="258"/>
      <c r="CZ26" s="258"/>
      <c r="DA26" s="259"/>
    </row>
    <row r="27" spans="1:105" s="256" customFormat="1" ht="13.5">
      <c r="A27" s="224"/>
      <c r="B27" s="225" t="s">
        <v>287</v>
      </c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6"/>
      <c r="AA27" s="227" t="s">
        <v>288</v>
      </c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8"/>
      <c r="AO27" s="229"/>
      <c r="AP27" s="229"/>
      <c r="AQ27" s="229"/>
      <c r="AR27" s="229"/>
      <c r="AS27" s="229"/>
      <c r="AT27" s="229"/>
      <c r="AU27" s="229"/>
      <c r="AV27" s="229"/>
      <c r="AW27" s="229"/>
      <c r="AX27" s="229"/>
      <c r="AY27" s="229"/>
      <c r="AZ27" s="229"/>
      <c r="BA27" s="229"/>
      <c r="BB27" s="229"/>
      <c r="BC27" s="229"/>
      <c r="BD27" s="229"/>
      <c r="BE27" s="229"/>
      <c r="BF27" s="229"/>
      <c r="BG27" s="229"/>
      <c r="BH27" s="229"/>
      <c r="BI27" s="230"/>
      <c r="BJ27" s="257"/>
      <c r="BK27" s="258"/>
      <c r="BL27" s="258"/>
      <c r="BM27" s="258"/>
      <c r="BN27" s="258"/>
      <c r="BO27" s="258"/>
      <c r="BP27" s="258"/>
      <c r="BQ27" s="258"/>
      <c r="BR27" s="258"/>
      <c r="BS27" s="258"/>
      <c r="BT27" s="258"/>
      <c r="BU27" s="258"/>
      <c r="BV27" s="258"/>
      <c r="BW27" s="258"/>
      <c r="BX27" s="258"/>
      <c r="BY27" s="258"/>
      <c r="BZ27" s="258"/>
      <c r="CA27" s="258"/>
      <c r="CB27" s="258"/>
      <c r="CC27" s="258"/>
      <c r="CD27" s="259"/>
      <c r="CE27" s="257"/>
      <c r="CF27" s="258"/>
      <c r="CG27" s="258"/>
      <c r="CH27" s="258"/>
      <c r="CI27" s="258"/>
      <c r="CJ27" s="258"/>
      <c r="CK27" s="258"/>
      <c r="CL27" s="258"/>
      <c r="CM27" s="258"/>
      <c r="CN27" s="258"/>
      <c r="CO27" s="258"/>
      <c r="CP27" s="258"/>
      <c r="CQ27" s="258"/>
      <c r="CR27" s="258"/>
      <c r="CS27" s="258"/>
      <c r="CT27" s="258"/>
      <c r="CU27" s="258"/>
      <c r="CV27" s="258"/>
      <c r="CW27" s="258"/>
      <c r="CX27" s="258"/>
      <c r="CY27" s="258"/>
      <c r="CZ27" s="258"/>
      <c r="DA27" s="259"/>
    </row>
    <row r="28" spans="1:105" s="256" customFormat="1" ht="13.5">
      <c r="A28" s="224"/>
      <c r="B28" s="225" t="s">
        <v>289</v>
      </c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6"/>
      <c r="AA28" s="227" t="s">
        <v>290</v>
      </c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8"/>
      <c r="AO28" s="229"/>
      <c r="AP28" s="229"/>
      <c r="AQ28" s="229"/>
      <c r="AR28" s="229"/>
      <c r="AS28" s="229"/>
      <c r="AT28" s="229"/>
      <c r="AU28" s="229"/>
      <c r="AV28" s="229"/>
      <c r="AW28" s="229"/>
      <c r="AX28" s="229"/>
      <c r="AY28" s="229"/>
      <c r="AZ28" s="229"/>
      <c r="BA28" s="229"/>
      <c r="BB28" s="229"/>
      <c r="BC28" s="229"/>
      <c r="BD28" s="229"/>
      <c r="BE28" s="229"/>
      <c r="BF28" s="229"/>
      <c r="BG28" s="229"/>
      <c r="BH28" s="229"/>
      <c r="BI28" s="230"/>
      <c r="BJ28" s="257"/>
      <c r="BK28" s="258"/>
      <c r="BL28" s="258"/>
      <c r="BM28" s="258"/>
      <c r="BN28" s="258"/>
      <c r="BO28" s="258"/>
      <c r="BP28" s="258"/>
      <c r="BQ28" s="258"/>
      <c r="BR28" s="258"/>
      <c r="BS28" s="258"/>
      <c r="BT28" s="258"/>
      <c r="BU28" s="258"/>
      <c r="BV28" s="258"/>
      <c r="BW28" s="258"/>
      <c r="BX28" s="258"/>
      <c r="BY28" s="258"/>
      <c r="BZ28" s="258"/>
      <c r="CA28" s="258"/>
      <c r="CB28" s="258"/>
      <c r="CC28" s="258"/>
      <c r="CD28" s="259"/>
      <c r="CE28" s="257"/>
      <c r="CF28" s="258"/>
      <c r="CG28" s="258"/>
      <c r="CH28" s="258"/>
      <c r="CI28" s="258"/>
      <c r="CJ28" s="258"/>
      <c r="CK28" s="258"/>
      <c r="CL28" s="258"/>
      <c r="CM28" s="258"/>
      <c r="CN28" s="258"/>
      <c r="CO28" s="258"/>
      <c r="CP28" s="258"/>
      <c r="CQ28" s="258"/>
      <c r="CR28" s="258"/>
      <c r="CS28" s="258"/>
      <c r="CT28" s="258"/>
      <c r="CU28" s="258"/>
      <c r="CV28" s="258"/>
      <c r="CW28" s="258"/>
      <c r="CX28" s="258"/>
      <c r="CY28" s="258"/>
      <c r="CZ28" s="258"/>
      <c r="DA28" s="259"/>
    </row>
    <row r="29" spans="1:105" s="256" customFormat="1" ht="13.5">
      <c r="A29" s="224"/>
      <c r="B29" s="225" t="s">
        <v>291</v>
      </c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  <c r="X29" s="225"/>
      <c r="Y29" s="225"/>
      <c r="Z29" s="226"/>
      <c r="AA29" s="227" t="s">
        <v>292</v>
      </c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57">
        <v>24252</v>
      </c>
      <c r="AO29" s="258"/>
      <c r="AP29" s="258"/>
      <c r="AQ29" s="258"/>
      <c r="AR29" s="258"/>
      <c r="AS29" s="258"/>
      <c r="AT29" s="258"/>
      <c r="AU29" s="258"/>
      <c r="AV29" s="258"/>
      <c r="AW29" s="258"/>
      <c r="AX29" s="258"/>
      <c r="AY29" s="258"/>
      <c r="AZ29" s="258"/>
      <c r="BA29" s="258"/>
      <c r="BB29" s="258"/>
      <c r="BC29" s="258"/>
      <c r="BD29" s="258"/>
      <c r="BE29" s="258"/>
      <c r="BF29" s="258"/>
      <c r="BG29" s="258"/>
      <c r="BH29" s="258"/>
      <c r="BI29" s="259"/>
      <c r="BJ29" s="257">
        <v>24252</v>
      </c>
      <c r="BK29" s="258"/>
      <c r="BL29" s="258"/>
      <c r="BM29" s="258"/>
      <c r="BN29" s="258"/>
      <c r="BO29" s="258"/>
      <c r="BP29" s="258"/>
      <c r="BQ29" s="258"/>
      <c r="BR29" s="258"/>
      <c r="BS29" s="258"/>
      <c r="BT29" s="258"/>
      <c r="BU29" s="258"/>
      <c r="BV29" s="258"/>
      <c r="BW29" s="258"/>
      <c r="BX29" s="258"/>
      <c r="BY29" s="258"/>
      <c r="BZ29" s="258"/>
      <c r="CA29" s="258"/>
      <c r="CB29" s="258"/>
      <c r="CC29" s="258"/>
      <c r="CD29" s="259"/>
      <c r="CE29" s="257">
        <f>AN29-BJ29</f>
        <v>0</v>
      </c>
      <c r="CF29" s="258"/>
      <c r="CG29" s="258"/>
      <c r="CH29" s="258"/>
      <c r="CI29" s="258"/>
      <c r="CJ29" s="258"/>
      <c r="CK29" s="258"/>
      <c r="CL29" s="258"/>
      <c r="CM29" s="258"/>
      <c r="CN29" s="258"/>
      <c r="CO29" s="258"/>
      <c r="CP29" s="258"/>
      <c r="CQ29" s="258"/>
      <c r="CR29" s="258"/>
      <c r="CS29" s="258"/>
      <c r="CT29" s="258"/>
      <c r="CU29" s="258"/>
      <c r="CV29" s="258"/>
      <c r="CW29" s="258"/>
      <c r="CX29" s="258"/>
      <c r="CY29" s="258"/>
      <c r="CZ29" s="258"/>
      <c r="DA29" s="259"/>
    </row>
    <row r="30" spans="1:105" s="256" customFormat="1" ht="13.5">
      <c r="A30" s="224"/>
      <c r="B30" s="225" t="s">
        <v>293</v>
      </c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6"/>
      <c r="AA30" s="227" t="s">
        <v>294</v>
      </c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57">
        <v>1146355.24</v>
      </c>
      <c r="AO30" s="258"/>
      <c r="AP30" s="258"/>
      <c r="AQ30" s="258"/>
      <c r="AR30" s="258"/>
      <c r="AS30" s="258"/>
      <c r="AT30" s="258"/>
      <c r="AU30" s="258"/>
      <c r="AV30" s="258"/>
      <c r="AW30" s="258"/>
      <c r="AX30" s="258"/>
      <c r="AY30" s="258"/>
      <c r="AZ30" s="258"/>
      <c r="BA30" s="258"/>
      <c r="BB30" s="258"/>
      <c r="BC30" s="258"/>
      <c r="BD30" s="258"/>
      <c r="BE30" s="258"/>
      <c r="BF30" s="258"/>
      <c r="BG30" s="258"/>
      <c r="BH30" s="258"/>
      <c r="BI30" s="259"/>
      <c r="BJ30" s="257">
        <v>1146305.24</v>
      </c>
      <c r="BK30" s="258"/>
      <c r="BL30" s="258"/>
      <c r="BM30" s="258"/>
      <c r="BN30" s="258"/>
      <c r="BO30" s="258"/>
      <c r="BP30" s="258"/>
      <c r="BQ30" s="258"/>
      <c r="BR30" s="258"/>
      <c r="BS30" s="258"/>
      <c r="BT30" s="258"/>
      <c r="BU30" s="258"/>
      <c r="BV30" s="258"/>
      <c r="BW30" s="258"/>
      <c r="BX30" s="258"/>
      <c r="BY30" s="258"/>
      <c r="BZ30" s="258"/>
      <c r="CA30" s="258"/>
      <c r="CB30" s="258"/>
      <c r="CC30" s="258"/>
      <c r="CD30" s="259"/>
      <c r="CE30" s="257">
        <f>AN30-BJ30</f>
        <v>50</v>
      </c>
      <c r="CF30" s="258"/>
      <c r="CG30" s="258"/>
      <c r="CH30" s="258"/>
      <c r="CI30" s="258"/>
      <c r="CJ30" s="258"/>
      <c r="CK30" s="258"/>
      <c r="CL30" s="258"/>
      <c r="CM30" s="258"/>
      <c r="CN30" s="258"/>
      <c r="CO30" s="258"/>
      <c r="CP30" s="258"/>
      <c r="CQ30" s="258"/>
      <c r="CR30" s="258"/>
      <c r="CS30" s="258"/>
      <c r="CT30" s="258"/>
      <c r="CU30" s="258"/>
      <c r="CV30" s="258"/>
      <c r="CW30" s="258"/>
      <c r="CX30" s="258"/>
      <c r="CY30" s="258"/>
      <c r="CZ30" s="258"/>
      <c r="DA30" s="259"/>
    </row>
    <row r="31" spans="1:105" s="256" customFormat="1" ht="13.5">
      <c r="A31" s="260"/>
      <c r="B31" s="283" t="s">
        <v>295</v>
      </c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4"/>
      <c r="AA31" s="227" t="s">
        <v>296</v>
      </c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57">
        <f>AN34</f>
        <v>16000</v>
      </c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30"/>
      <c r="BJ31" s="257">
        <v>15501.24</v>
      </c>
      <c r="BK31" s="258"/>
      <c r="BL31" s="258"/>
      <c r="BM31" s="258"/>
      <c r="BN31" s="258"/>
      <c r="BO31" s="258"/>
      <c r="BP31" s="258"/>
      <c r="BQ31" s="258"/>
      <c r="BR31" s="258"/>
      <c r="BS31" s="258"/>
      <c r="BT31" s="258"/>
      <c r="BU31" s="258"/>
      <c r="BV31" s="258"/>
      <c r="BW31" s="258"/>
      <c r="BX31" s="258"/>
      <c r="BY31" s="258"/>
      <c r="BZ31" s="258"/>
      <c r="CA31" s="258"/>
      <c r="CB31" s="258"/>
      <c r="CC31" s="258"/>
      <c r="CD31" s="259"/>
      <c r="CE31" s="257">
        <f>AN31-BJ31</f>
        <v>498.76000000000022</v>
      </c>
      <c r="CF31" s="258"/>
      <c r="CG31" s="258"/>
      <c r="CH31" s="258"/>
      <c r="CI31" s="258"/>
      <c r="CJ31" s="258"/>
      <c r="CK31" s="258"/>
      <c r="CL31" s="258"/>
      <c r="CM31" s="258"/>
      <c r="CN31" s="258"/>
      <c r="CO31" s="258"/>
      <c r="CP31" s="258"/>
      <c r="CQ31" s="258"/>
      <c r="CR31" s="258"/>
      <c r="CS31" s="258"/>
      <c r="CT31" s="258"/>
      <c r="CU31" s="258"/>
      <c r="CV31" s="258"/>
      <c r="CW31" s="258"/>
      <c r="CX31" s="258"/>
      <c r="CY31" s="258"/>
      <c r="CZ31" s="258"/>
      <c r="DA31" s="259"/>
    </row>
    <row r="32" spans="1:105" s="256" customFormat="1" ht="13.5">
      <c r="A32" s="260"/>
      <c r="B32" s="285" t="s">
        <v>297</v>
      </c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6"/>
      <c r="AA32" s="287" t="s">
        <v>298</v>
      </c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9"/>
      <c r="AO32" s="290"/>
      <c r="AP32" s="290"/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0"/>
      <c r="BB32" s="290"/>
      <c r="BC32" s="290"/>
      <c r="BD32" s="290"/>
      <c r="BE32" s="290"/>
      <c r="BF32" s="290"/>
      <c r="BG32" s="290"/>
      <c r="BH32" s="290"/>
      <c r="BI32" s="291"/>
      <c r="BJ32" s="266"/>
      <c r="BK32" s="267"/>
      <c r="BL32" s="267"/>
      <c r="BM32" s="267"/>
      <c r="BN32" s="267"/>
      <c r="BO32" s="267"/>
      <c r="BP32" s="267"/>
      <c r="BQ32" s="267"/>
      <c r="BR32" s="267"/>
      <c r="BS32" s="267"/>
      <c r="BT32" s="267"/>
      <c r="BU32" s="267"/>
      <c r="BV32" s="267"/>
      <c r="BW32" s="267"/>
      <c r="BX32" s="267"/>
      <c r="BY32" s="267"/>
      <c r="BZ32" s="267"/>
      <c r="CA32" s="267"/>
      <c r="CB32" s="267"/>
      <c r="CC32" s="267"/>
      <c r="CD32" s="268"/>
      <c r="CE32" s="266"/>
      <c r="CF32" s="267"/>
      <c r="CG32" s="267"/>
      <c r="CH32" s="267"/>
      <c r="CI32" s="267"/>
      <c r="CJ32" s="267"/>
      <c r="CK32" s="267"/>
      <c r="CL32" s="267"/>
      <c r="CM32" s="267"/>
      <c r="CN32" s="267"/>
      <c r="CO32" s="267"/>
      <c r="CP32" s="267"/>
      <c r="CQ32" s="267"/>
      <c r="CR32" s="267"/>
      <c r="CS32" s="267"/>
      <c r="CT32" s="267"/>
      <c r="CU32" s="267"/>
      <c r="CV32" s="267"/>
      <c r="CW32" s="267"/>
      <c r="CX32" s="267"/>
      <c r="CY32" s="267"/>
      <c r="CZ32" s="267"/>
      <c r="DA32" s="268"/>
    </row>
    <row r="33" spans="1:256" s="256" customFormat="1" ht="30" customHeight="1">
      <c r="A33" s="244"/>
      <c r="B33" s="245" t="s">
        <v>299</v>
      </c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6"/>
      <c r="AA33" s="287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92"/>
      <c r="AO33" s="293"/>
      <c r="AP33" s="293"/>
      <c r="AQ33" s="293"/>
      <c r="AR33" s="293"/>
      <c r="AS33" s="293"/>
      <c r="AT33" s="293"/>
      <c r="AU33" s="293"/>
      <c r="AV33" s="293"/>
      <c r="AW33" s="293"/>
      <c r="AX33" s="293"/>
      <c r="AY33" s="293"/>
      <c r="AZ33" s="293"/>
      <c r="BA33" s="293"/>
      <c r="BB33" s="293"/>
      <c r="BC33" s="293"/>
      <c r="BD33" s="293"/>
      <c r="BE33" s="293"/>
      <c r="BF33" s="293"/>
      <c r="BG33" s="293"/>
      <c r="BH33" s="293"/>
      <c r="BI33" s="294"/>
      <c r="BJ33" s="272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4"/>
      <c r="CE33" s="272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4"/>
    </row>
    <row r="34" spans="1:256" s="256" customFormat="1" ht="67.5" customHeight="1">
      <c r="A34" s="244"/>
      <c r="B34" s="246" t="s">
        <v>300</v>
      </c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88" t="s">
        <v>301</v>
      </c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57">
        <v>16000</v>
      </c>
      <c r="AO34" s="258"/>
      <c r="AP34" s="258"/>
      <c r="AQ34" s="258"/>
      <c r="AR34" s="258"/>
      <c r="AS34" s="258"/>
      <c r="AT34" s="258"/>
      <c r="AU34" s="258"/>
      <c r="AV34" s="258"/>
      <c r="AW34" s="258"/>
      <c r="AX34" s="258"/>
      <c r="AY34" s="258"/>
      <c r="AZ34" s="258"/>
      <c r="BA34" s="258"/>
      <c r="BB34" s="258"/>
      <c r="BC34" s="258"/>
      <c r="BD34" s="258"/>
      <c r="BE34" s="258"/>
      <c r="BF34" s="258"/>
      <c r="BG34" s="258"/>
      <c r="BH34" s="258"/>
      <c r="BI34" s="259"/>
      <c r="BJ34" s="257">
        <v>15501.24</v>
      </c>
      <c r="BK34" s="258"/>
      <c r="BL34" s="258"/>
      <c r="BM34" s="258"/>
      <c r="BN34" s="258"/>
      <c r="BO34" s="258"/>
      <c r="BP34" s="258"/>
      <c r="BQ34" s="258"/>
      <c r="BR34" s="258"/>
      <c r="BS34" s="258"/>
      <c r="BT34" s="258"/>
      <c r="BU34" s="258"/>
      <c r="BV34" s="258"/>
      <c r="BW34" s="258"/>
      <c r="BX34" s="258"/>
      <c r="BY34" s="258"/>
      <c r="BZ34" s="258"/>
      <c r="CA34" s="258"/>
      <c r="CB34" s="258"/>
      <c r="CC34" s="258"/>
      <c r="CD34" s="259"/>
      <c r="CE34" s="257">
        <f>AN34-BJ34</f>
        <v>498.76000000000022</v>
      </c>
      <c r="CF34" s="258"/>
      <c r="CG34" s="258"/>
      <c r="CH34" s="258"/>
      <c r="CI34" s="258"/>
      <c r="CJ34" s="258"/>
      <c r="CK34" s="258"/>
      <c r="CL34" s="258"/>
      <c r="CM34" s="258"/>
      <c r="CN34" s="258"/>
      <c r="CO34" s="258"/>
      <c r="CP34" s="258"/>
      <c r="CQ34" s="258"/>
      <c r="CR34" s="258"/>
      <c r="CS34" s="258"/>
      <c r="CT34" s="258"/>
      <c r="CU34" s="258"/>
      <c r="CV34" s="258"/>
      <c r="CW34" s="258"/>
      <c r="CX34" s="258"/>
      <c r="CY34" s="258"/>
      <c r="CZ34" s="258"/>
      <c r="DA34" s="259"/>
    </row>
    <row r="35" spans="1:256" s="256" customFormat="1" ht="28.5" customHeight="1">
      <c r="A35" s="224"/>
      <c r="B35" s="225" t="s">
        <v>302</v>
      </c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6"/>
      <c r="AA35" s="227" t="s">
        <v>303</v>
      </c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57">
        <v>7975226</v>
      </c>
      <c r="AO35" s="258"/>
      <c r="AP35" s="258"/>
      <c r="AQ35" s="258"/>
      <c r="AR35" s="258"/>
      <c r="AS35" s="258"/>
      <c r="AT35" s="258"/>
      <c r="AU35" s="258"/>
      <c r="AV35" s="258"/>
      <c r="AW35" s="258"/>
      <c r="AX35" s="258"/>
      <c r="AY35" s="258"/>
      <c r="AZ35" s="258"/>
      <c r="BA35" s="258"/>
      <c r="BB35" s="258"/>
      <c r="BC35" s="258"/>
      <c r="BD35" s="258"/>
      <c r="BE35" s="258"/>
      <c r="BF35" s="258"/>
      <c r="BG35" s="258"/>
      <c r="BH35" s="258"/>
      <c r="BI35" s="259"/>
      <c r="BJ35" s="257">
        <v>7975226</v>
      </c>
      <c r="BK35" s="258"/>
      <c r="BL35" s="258"/>
      <c r="BM35" s="258"/>
      <c r="BN35" s="258"/>
      <c r="BO35" s="258"/>
      <c r="BP35" s="258"/>
      <c r="BQ35" s="258"/>
      <c r="BR35" s="258"/>
      <c r="BS35" s="258"/>
      <c r="BT35" s="258"/>
      <c r="BU35" s="258"/>
      <c r="BV35" s="258"/>
      <c r="BW35" s="258"/>
      <c r="BX35" s="258"/>
      <c r="BY35" s="258"/>
      <c r="BZ35" s="258"/>
      <c r="CA35" s="258"/>
      <c r="CB35" s="258"/>
      <c r="CC35" s="258"/>
      <c r="CD35" s="259"/>
      <c r="CE35" s="257">
        <f>AN35-BJ35</f>
        <v>0</v>
      </c>
      <c r="CF35" s="258"/>
      <c r="CG35" s="258"/>
      <c r="CH35" s="258"/>
      <c r="CI35" s="258"/>
      <c r="CJ35" s="258"/>
      <c r="CK35" s="258"/>
      <c r="CL35" s="258"/>
      <c r="CM35" s="258"/>
      <c r="CN35" s="258"/>
      <c r="CO35" s="258"/>
      <c r="CP35" s="258"/>
      <c r="CQ35" s="258"/>
      <c r="CR35" s="258"/>
      <c r="CS35" s="258"/>
      <c r="CT35" s="258"/>
      <c r="CU35" s="258"/>
      <c r="CV35" s="258"/>
      <c r="CW35" s="258"/>
      <c r="CX35" s="258"/>
      <c r="CY35" s="258"/>
      <c r="CZ35" s="258"/>
      <c r="DA35" s="259"/>
    </row>
    <row r="36" spans="1:256" s="256" customFormat="1" ht="28.5" customHeight="1">
      <c r="A36" s="224"/>
      <c r="B36" s="225" t="s">
        <v>304</v>
      </c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6"/>
      <c r="AA36" s="227" t="s">
        <v>305</v>
      </c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57">
        <v>1061623</v>
      </c>
      <c r="AO36" s="258"/>
      <c r="AP36" s="258"/>
      <c r="AQ36" s="258"/>
      <c r="AR36" s="258"/>
      <c r="AS36" s="258"/>
      <c r="AT36" s="258"/>
      <c r="AU36" s="258"/>
      <c r="AV36" s="258"/>
      <c r="AW36" s="258"/>
      <c r="AX36" s="258"/>
      <c r="AY36" s="258"/>
      <c r="AZ36" s="258"/>
      <c r="BA36" s="258"/>
      <c r="BB36" s="258"/>
      <c r="BC36" s="258"/>
      <c r="BD36" s="258"/>
      <c r="BE36" s="258"/>
      <c r="BF36" s="258"/>
      <c r="BG36" s="258"/>
      <c r="BH36" s="258"/>
      <c r="BI36" s="259"/>
      <c r="BJ36" s="257">
        <v>1061623</v>
      </c>
      <c r="BK36" s="258"/>
      <c r="BL36" s="258"/>
      <c r="BM36" s="258"/>
      <c r="BN36" s="258"/>
      <c r="BO36" s="258"/>
      <c r="BP36" s="258"/>
      <c r="BQ36" s="258"/>
      <c r="BR36" s="258"/>
      <c r="BS36" s="258"/>
      <c r="BT36" s="258"/>
      <c r="BU36" s="258"/>
      <c r="BV36" s="258"/>
      <c r="BW36" s="258"/>
      <c r="BX36" s="258"/>
      <c r="BY36" s="258"/>
      <c r="BZ36" s="258"/>
      <c r="CA36" s="258"/>
      <c r="CB36" s="258"/>
      <c r="CC36" s="258"/>
      <c r="CD36" s="259"/>
      <c r="CE36" s="257">
        <f>AN36-BJ36</f>
        <v>0</v>
      </c>
      <c r="CF36" s="258"/>
      <c r="CG36" s="258"/>
      <c r="CH36" s="258"/>
      <c r="CI36" s="258"/>
      <c r="CJ36" s="258"/>
      <c r="CK36" s="258"/>
      <c r="CL36" s="258"/>
      <c r="CM36" s="258"/>
      <c r="CN36" s="258"/>
      <c r="CO36" s="258"/>
      <c r="CP36" s="258"/>
      <c r="CQ36" s="258"/>
      <c r="CR36" s="258"/>
      <c r="CS36" s="258"/>
      <c r="CT36" s="258"/>
      <c r="CU36" s="258"/>
      <c r="CV36" s="258"/>
      <c r="CW36" s="258"/>
      <c r="CX36" s="258"/>
      <c r="CY36" s="258"/>
      <c r="CZ36" s="258"/>
      <c r="DA36" s="259"/>
    </row>
    <row r="37" spans="1:256" s="256" customFormat="1" ht="39.75" customHeight="1">
      <c r="A37" s="224"/>
      <c r="B37" s="296" t="s">
        <v>306</v>
      </c>
      <c r="C37" s="296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7"/>
      <c r="AA37" s="298">
        <v>341</v>
      </c>
      <c r="AB37" s="298"/>
      <c r="AC37" s="298"/>
      <c r="AD37" s="298"/>
      <c r="AE37" s="298"/>
      <c r="AF37" s="298"/>
      <c r="AG37" s="298"/>
      <c r="AH37" s="298"/>
      <c r="AI37" s="298"/>
      <c r="AJ37" s="298"/>
      <c r="AK37" s="298"/>
      <c r="AL37" s="298"/>
      <c r="AM37" s="298"/>
      <c r="AN37" s="299">
        <v>20470</v>
      </c>
      <c r="AO37" s="300"/>
      <c r="AP37" s="300"/>
      <c r="AQ37" s="300"/>
      <c r="AR37" s="300"/>
      <c r="AS37" s="300"/>
      <c r="AT37" s="300"/>
      <c r="AU37" s="300"/>
      <c r="AV37" s="300"/>
      <c r="AW37" s="300"/>
      <c r="AX37" s="300"/>
      <c r="AY37" s="300"/>
      <c r="AZ37" s="300"/>
      <c r="BA37" s="300"/>
      <c r="BB37" s="300"/>
      <c r="BC37" s="300"/>
      <c r="BD37" s="300"/>
      <c r="BE37" s="300"/>
      <c r="BF37" s="300"/>
      <c r="BG37" s="300"/>
      <c r="BH37" s="300"/>
      <c r="BI37" s="301"/>
      <c r="BJ37" s="299">
        <v>20470</v>
      </c>
      <c r="BK37" s="300"/>
      <c r="BL37" s="300"/>
      <c r="BM37" s="300"/>
      <c r="BN37" s="300"/>
      <c r="BO37" s="300"/>
      <c r="BP37" s="300"/>
      <c r="BQ37" s="300"/>
      <c r="BR37" s="300"/>
      <c r="BS37" s="300"/>
      <c r="BT37" s="300"/>
      <c r="BU37" s="300"/>
      <c r="BV37" s="300"/>
      <c r="BW37" s="300"/>
      <c r="BX37" s="300"/>
      <c r="BY37" s="300"/>
      <c r="BZ37" s="300"/>
      <c r="CA37" s="300"/>
      <c r="CB37" s="300"/>
      <c r="CC37" s="300"/>
      <c r="CD37" s="301"/>
      <c r="CE37" s="299">
        <f t="shared" ref="CE37:CE40" si="0">AN37-BJ37</f>
        <v>0</v>
      </c>
      <c r="CF37" s="300"/>
      <c r="CG37" s="300"/>
      <c r="CH37" s="300"/>
      <c r="CI37" s="300"/>
      <c r="CJ37" s="300"/>
      <c r="CK37" s="300"/>
      <c r="CL37" s="300"/>
      <c r="CM37" s="300"/>
      <c r="CN37" s="300"/>
      <c r="CO37" s="300"/>
      <c r="CP37" s="300"/>
      <c r="CQ37" s="300"/>
      <c r="CR37" s="300"/>
      <c r="CS37" s="300"/>
      <c r="CT37" s="300"/>
      <c r="CU37" s="300"/>
      <c r="CV37" s="300"/>
      <c r="CW37" s="300"/>
      <c r="CX37" s="300"/>
      <c r="CY37" s="300"/>
      <c r="CZ37" s="300"/>
      <c r="DA37" s="301"/>
    </row>
    <row r="38" spans="1:256" s="256" customFormat="1" ht="39.75" customHeight="1">
      <c r="A38" s="224"/>
      <c r="B38" s="225" t="s">
        <v>307</v>
      </c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6"/>
      <c r="AA38" s="302">
        <v>345</v>
      </c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4"/>
      <c r="AN38" s="257">
        <v>951800</v>
      </c>
      <c r="AO38" s="258"/>
      <c r="AP38" s="258"/>
      <c r="AQ38" s="258"/>
      <c r="AR38" s="258"/>
      <c r="AS38" s="258"/>
      <c r="AT38" s="258"/>
      <c r="AU38" s="258"/>
      <c r="AV38" s="258"/>
      <c r="AW38" s="258"/>
      <c r="AX38" s="258"/>
      <c r="AY38" s="258"/>
      <c r="AZ38" s="258"/>
      <c r="BA38" s="258"/>
      <c r="BB38" s="258"/>
      <c r="BC38" s="258"/>
      <c r="BD38" s="258"/>
      <c r="BE38" s="258"/>
      <c r="BF38" s="258"/>
      <c r="BG38" s="258"/>
      <c r="BH38" s="258"/>
      <c r="BI38" s="259"/>
      <c r="BJ38" s="257">
        <v>951800</v>
      </c>
      <c r="BK38" s="258"/>
      <c r="BL38" s="258"/>
      <c r="BM38" s="258"/>
      <c r="BN38" s="258"/>
      <c r="BO38" s="258"/>
      <c r="BP38" s="258"/>
      <c r="BQ38" s="258"/>
      <c r="BR38" s="258"/>
      <c r="BS38" s="258"/>
      <c r="BT38" s="258"/>
      <c r="BU38" s="258"/>
      <c r="BV38" s="258"/>
      <c r="BW38" s="258"/>
      <c r="BX38" s="258"/>
      <c r="BY38" s="258"/>
      <c r="BZ38" s="258"/>
      <c r="CA38" s="258"/>
      <c r="CB38" s="258"/>
      <c r="CC38" s="258"/>
      <c r="CD38" s="259"/>
      <c r="CE38" s="257">
        <f t="shared" si="0"/>
        <v>0</v>
      </c>
      <c r="CF38" s="258"/>
      <c r="CG38" s="258"/>
      <c r="CH38" s="258"/>
      <c r="CI38" s="258"/>
      <c r="CJ38" s="258"/>
      <c r="CK38" s="258"/>
      <c r="CL38" s="258"/>
      <c r="CM38" s="258"/>
      <c r="CN38" s="258"/>
      <c r="CO38" s="258"/>
      <c r="CP38" s="258"/>
      <c r="CQ38" s="258"/>
      <c r="CR38" s="258"/>
      <c r="CS38" s="258"/>
      <c r="CT38" s="258"/>
      <c r="CU38" s="258"/>
      <c r="CV38" s="258"/>
      <c r="CW38" s="258"/>
      <c r="CX38" s="258"/>
      <c r="CY38" s="258"/>
      <c r="CZ38" s="258"/>
      <c r="DA38" s="259"/>
    </row>
    <row r="39" spans="1:256" s="306" customFormat="1" ht="39.75" customHeight="1">
      <c r="A39" s="305"/>
      <c r="B39" s="296" t="s">
        <v>308</v>
      </c>
      <c r="C39" s="296"/>
      <c r="D39" s="296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7"/>
      <c r="AA39" s="298">
        <v>346</v>
      </c>
      <c r="AB39" s="298"/>
      <c r="AC39" s="298"/>
      <c r="AD39" s="298"/>
      <c r="AE39" s="298"/>
      <c r="AF39" s="298"/>
      <c r="AG39" s="298"/>
      <c r="AH39" s="298"/>
      <c r="AI39" s="298"/>
      <c r="AJ39" s="298"/>
      <c r="AK39" s="298"/>
      <c r="AL39" s="298"/>
      <c r="AM39" s="298"/>
      <c r="AN39" s="299">
        <v>62353</v>
      </c>
      <c r="AO39" s="300"/>
      <c r="AP39" s="300"/>
      <c r="AQ39" s="300"/>
      <c r="AR39" s="300"/>
      <c r="AS39" s="300"/>
      <c r="AT39" s="300"/>
      <c r="AU39" s="300"/>
      <c r="AV39" s="300"/>
      <c r="AW39" s="300"/>
      <c r="AX39" s="300"/>
      <c r="AY39" s="300"/>
      <c r="AZ39" s="300"/>
      <c r="BA39" s="300"/>
      <c r="BB39" s="300"/>
      <c r="BC39" s="300"/>
      <c r="BD39" s="300"/>
      <c r="BE39" s="300"/>
      <c r="BF39" s="300"/>
      <c r="BG39" s="300"/>
      <c r="BH39" s="300"/>
      <c r="BI39" s="301"/>
      <c r="BJ39" s="299">
        <v>62353</v>
      </c>
      <c r="BK39" s="300"/>
      <c r="BL39" s="300"/>
      <c r="BM39" s="300"/>
      <c r="BN39" s="300"/>
      <c r="BO39" s="300"/>
      <c r="BP39" s="300"/>
      <c r="BQ39" s="300"/>
      <c r="BR39" s="300"/>
      <c r="BS39" s="300"/>
      <c r="BT39" s="300"/>
      <c r="BU39" s="300"/>
      <c r="BV39" s="300"/>
      <c r="BW39" s="300"/>
      <c r="BX39" s="300"/>
      <c r="BY39" s="300"/>
      <c r="BZ39" s="300"/>
      <c r="CA39" s="300"/>
      <c r="CB39" s="300"/>
      <c r="CC39" s="300"/>
      <c r="CD39" s="301"/>
      <c r="CE39" s="299">
        <f t="shared" si="0"/>
        <v>0</v>
      </c>
      <c r="CF39" s="300"/>
      <c r="CG39" s="300"/>
      <c r="CH39" s="300"/>
      <c r="CI39" s="300"/>
      <c r="CJ39" s="300"/>
      <c r="CK39" s="300"/>
      <c r="CL39" s="300"/>
      <c r="CM39" s="300"/>
      <c r="CN39" s="300"/>
      <c r="CO39" s="300"/>
      <c r="CP39" s="300"/>
      <c r="CQ39" s="300"/>
      <c r="CR39" s="300"/>
      <c r="CS39" s="300"/>
      <c r="CT39" s="300"/>
      <c r="CU39" s="300"/>
      <c r="CV39" s="300"/>
      <c r="CW39" s="300"/>
      <c r="CX39" s="300"/>
      <c r="CY39" s="300"/>
      <c r="CZ39" s="300"/>
      <c r="DA39" s="301"/>
    </row>
    <row r="40" spans="1:256" s="218" customFormat="1" ht="39.75" customHeight="1">
      <c r="B40" s="296" t="s">
        <v>309</v>
      </c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7"/>
      <c r="AA40" s="298">
        <v>349</v>
      </c>
      <c r="AB40" s="298"/>
      <c r="AC40" s="298"/>
      <c r="AD40" s="298"/>
      <c r="AE40" s="298"/>
      <c r="AF40" s="298"/>
      <c r="AG40" s="298"/>
      <c r="AH40" s="298"/>
      <c r="AI40" s="298"/>
      <c r="AJ40" s="298"/>
      <c r="AK40" s="298"/>
      <c r="AL40" s="298"/>
      <c r="AM40" s="298"/>
      <c r="AN40" s="299">
        <v>27000</v>
      </c>
      <c r="AO40" s="300"/>
      <c r="AP40" s="300"/>
      <c r="AQ40" s="300"/>
      <c r="AR40" s="300"/>
      <c r="AS40" s="300"/>
      <c r="AT40" s="300"/>
      <c r="AU40" s="300"/>
      <c r="AV40" s="300"/>
      <c r="AW40" s="300"/>
      <c r="AX40" s="300"/>
      <c r="AY40" s="300"/>
      <c r="AZ40" s="300"/>
      <c r="BA40" s="300"/>
      <c r="BB40" s="300"/>
      <c r="BC40" s="300"/>
      <c r="BD40" s="300"/>
      <c r="BE40" s="300"/>
      <c r="BF40" s="300"/>
      <c r="BG40" s="300"/>
      <c r="BH40" s="300"/>
      <c r="BI40" s="301"/>
      <c r="BJ40" s="299">
        <v>27000</v>
      </c>
      <c r="BK40" s="300"/>
      <c r="BL40" s="300"/>
      <c r="BM40" s="300"/>
      <c r="BN40" s="300"/>
      <c r="BO40" s="300"/>
      <c r="BP40" s="300"/>
      <c r="BQ40" s="300"/>
      <c r="BR40" s="300"/>
      <c r="BS40" s="300"/>
      <c r="BT40" s="300"/>
      <c r="BU40" s="300"/>
      <c r="BV40" s="300"/>
      <c r="BW40" s="300"/>
      <c r="BX40" s="300"/>
      <c r="BY40" s="300"/>
      <c r="BZ40" s="300"/>
      <c r="CA40" s="300"/>
      <c r="CB40" s="300"/>
      <c r="CC40" s="300"/>
      <c r="CD40" s="301"/>
      <c r="CE40" s="299">
        <f t="shared" si="0"/>
        <v>0</v>
      </c>
      <c r="CF40" s="300"/>
      <c r="CG40" s="300"/>
      <c r="CH40" s="300"/>
      <c r="CI40" s="300"/>
      <c r="CJ40" s="300"/>
      <c r="CK40" s="300"/>
      <c r="CL40" s="300"/>
      <c r="CM40" s="300"/>
      <c r="CN40" s="300"/>
      <c r="CO40" s="300"/>
      <c r="CP40" s="300"/>
      <c r="CQ40" s="300"/>
      <c r="CR40" s="300"/>
      <c r="CS40" s="300"/>
      <c r="CT40" s="300"/>
      <c r="CU40" s="300"/>
      <c r="CV40" s="300"/>
      <c r="CW40" s="300"/>
      <c r="CX40" s="300"/>
      <c r="CY40" s="300"/>
      <c r="CZ40" s="300"/>
      <c r="DA40" s="301"/>
    </row>
    <row r="41" spans="1:256">
      <c r="A41" s="305"/>
      <c r="B41" s="307" t="s">
        <v>310</v>
      </c>
      <c r="C41" s="307"/>
      <c r="D41" s="307"/>
      <c r="E41" s="307"/>
      <c r="F41" s="307"/>
      <c r="G41" s="307"/>
      <c r="H41" s="307"/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07"/>
      <c r="Z41" s="308"/>
      <c r="AA41" s="288" t="s">
        <v>261</v>
      </c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57">
        <f>AN9+AN10-AN20</f>
        <v>0</v>
      </c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30"/>
      <c r="BJ41" s="257">
        <f>BJ9+BJ10-BJ20</f>
        <v>8036.980000000447</v>
      </c>
      <c r="BK41" s="258"/>
      <c r="BL41" s="258"/>
      <c r="BM41" s="258"/>
      <c r="BN41" s="258"/>
      <c r="BO41" s="258"/>
      <c r="BP41" s="258"/>
      <c r="BQ41" s="258"/>
      <c r="BR41" s="258"/>
      <c r="BS41" s="258"/>
      <c r="BT41" s="258"/>
      <c r="BU41" s="258"/>
      <c r="BV41" s="258"/>
      <c r="BW41" s="258"/>
      <c r="BX41" s="258"/>
      <c r="BY41" s="258"/>
      <c r="BZ41" s="258"/>
      <c r="CA41" s="258"/>
      <c r="CB41" s="258"/>
      <c r="CC41" s="258"/>
      <c r="CD41" s="259"/>
      <c r="CE41" s="257"/>
      <c r="CF41" s="258"/>
      <c r="CG41" s="258"/>
      <c r="CH41" s="258"/>
      <c r="CI41" s="258"/>
      <c r="CJ41" s="258"/>
      <c r="CK41" s="258"/>
      <c r="CL41" s="258"/>
      <c r="CM41" s="258"/>
      <c r="CN41" s="258"/>
      <c r="CO41" s="258"/>
      <c r="CP41" s="258"/>
      <c r="CQ41" s="258"/>
      <c r="CR41" s="258"/>
      <c r="CS41" s="258"/>
      <c r="CT41" s="258"/>
      <c r="CU41" s="258"/>
      <c r="CV41" s="258"/>
      <c r="CW41" s="258"/>
      <c r="CX41" s="258"/>
      <c r="CY41" s="258"/>
      <c r="CZ41" s="258"/>
      <c r="DA41" s="259"/>
      <c r="DB41" s="306"/>
      <c r="DC41" s="306"/>
      <c r="DD41" s="306"/>
      <c r="DE41" s="306"/>
      <c r="DF41" s="306"/>
      <c r="DG41" s="306"/>
      <c r="DH41" s="306"/>
      <c r="DI41" s="306"/>
      <c r="DJ41" s="306"/>
      <c r="DK41" s="306"/>
      <c r="DL41" s="306"/>
      <c r="DM41" s="306"/>
      <c r="DN41" s="306"/>
      <c r="DO41" s="306"/>
      <c r="DP41" s="306"/>
      <c r="DQ41" s="306"/>
      <c r="DR41" s="306"/>
      <c r="DS41" s="306"/>
      <c r="DT41" s="306"/>
      <c r="DU41" s="306"/>
      <c r="DV41" s="306"/>
      <c r="DW41" s="306"/>
      <c r="DX41" s="306"/>
      <c r="DY41" s="306"/>
      <c r="DZ41" s="306"/>
      <c r="EA41" s="306"/>
      <c r="EB41" s="306"/>
      <c r="EC41" s="306"/>
      <c r="ED41" s="306"/>
      <c r="EE41" s="306"/>
      <c r="EF41" s="306"/>
      <c r="EG41" s="306"/>
      <c r="EH41" s="306"/>
      <c r="EI41" s="306"/>
      <c r="EJ41" s="306"/>
      <c r="EK41" s="306"/>
      <c r="EL41" s="306"/>
      <c r="EM41" s="306"/>
      <c r="EN41" s="306"/>
      <c r="EO41" s="306"/>
      <c r="EP41" s="306"/>
      <c r="EQ41" s="306"/>
      <c r="ER41" s="306"/>
      <c r="ES41" s="306"/>
      <c r="ET41" s="306"/>
      <c r="EU41" s="306"/>
      <c r="EV41" s="306"/>
      <c r="EW41" s="306"/>
      <c r="EX41" s="306"/>
      <c r="EY41" s="306"/>
      <c r="EZ41" s="306"/>
      <c r="FA41" s="306"/>
      <c r="FB41" s="306"/>
      <c r="FC41" s="306"/>
      <c r="FD41" s="306"/>
      <c r="FE41" s="306"/>
      <c r="FF41" s="306"/>
      <c r="FG41" s="306"/>
      <c r="FH41" s="306"/>
      <c r="FI41" s="306"/>
      <c r="FJ41" s="306"/>
      <c r="FK41" s="306"/>
      <c r="FL41" s="306"/>
      <c r="FM41" s="306"/>
      <c r="FN41" s="306"/>
      <c r="FO41" s="306"/>
      <c r="FP41" s="306"/>
      <c r="FQ41" s="306"/>
      <c r="FR41" s="306"/>
      <c r="FS41" s="306"/>
      <c r="FT41" s="306"/>
      <c r="FU41" s="306"/>
      <c r="FV41" s="306"/>
      <c r="FW41" s="306"/>
      <c r="FX41" s="306"/>
      <c r="FY41" s="306"/>
      <c r="FZ41" s="306"/>
      <c r="GA41" s="306"/>
      <c r="GB41" s="306"/>
      <c r="GC41" s="306"/>
      <c r="GD41" s="306"/>
      <c r="GE41" s="306"/>
      <c r="GF41" s="306"/>
      <c r="GG41" s="306"/>
      <c r="GH41" s="306"/>
      <c r="GI41" s="306"/>
      <c r="GJ41" s="306"/>
      <c r="GK41" s="306"/>
      <c r="GL41" s="306"/>
      <c r="GM41" s="306"/>
      <c r="GN41" s="306"/>
      <c r="GO41" s="306"/>
      <c r="GP41" s="306"/>
      <c r="GQ41" s="306"/>
      <c r="GR41" s="306"/>
      <c r="GS41" s="306"/>
      <c r="GT41" s="306"/>
      <c r="GU41" s="306"/>
      <c r="GV41" s="306"/>
      <c r="GW41" s="306"/>
      <c r="GX41" s="306"/>
      <c r="GY41" s="306"/>
      <c r="GZ41" s="306"/>
      <c r="HA41" s="306"/>
      <c r="HB41" s="306"/>
      <c r="HC41" s="306"/>
      <c r="HD41" s="306"/>
      <c r="HE41" s="306"/>
      <c r="HF41" s="306"/>
      <c r="HG41" s="306"/>
      <c r="HH41" s="306"/>
      <c r="HI41" s="306"/>
      <c r="HJ41" s="306"/>
      <c r="HK41" s="306"/>
      <c r="HL41" s="306"/>
      <c r="HM41" s="306"/>
      <c r="HN41" s="306"/>
      <c r="HO41" s="306"/>
      <c r="HP41" s="306"/>
      <c r="HQ41" s="306"/>
      <c r="HR41" s="306"/>
      <c r="HS41" s="306"/>
      <c r="HT41" s="306"/>
      <c r="HU41" s="306"/>
      <c r="HV41" s="306"/>
      <c r="HW41" s="306"/>
      <c r="HX41" s="306"/>
      <c r="HY41" s="306"/>
      <c r="HZ41" s="306"/>
      <c r="IA41" s="306"/>
      <c r="IB41" s="306"/>
      <c r="IC41" s="306"/>
      <c r="ID41" s="306"/>
      <c r="IE41" s="306"/>
      <c r="IF41" s="306"/>
      <c r="IG41" s="306"/>
      <c r="IH41" s="306"/>
      <c r="II41" s="306"/>
      <c r="IJ41" s="306"/>
      <c r="IK41" s="306"/>
      <c r="IL41" s="306"/>
      <c r="IM41" s="306"/>
      <c r="IN41" s="306"/>
      <c r="IO41" s="306"/>
      <c r="IP41" s="306"/>
      <c r="IQ41" s="306"/>
      <c r="IR41" s="306"/>
      <c r="IS41" s="306"/>
      <c r="IT41" s="306"/>
      <c r="IU41" s="306"/>
      <c r="IV41" s="306"/>
    </row>
    <row r="42" spans="1:256">
      <c r="A42" s="218"/>
      <c r="B42" s="218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8"/>
      <c r="BR42" s="218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N42" s="218"/>
      <c r="CO42" s="218"/>
      <c r="CP42" s="218"/>
      <c r="CQ42" s="218"/>
      <c r="CR42" s="218"/>
      <c r="CS42" s="218"/>
      <c r="CT42" s="218"/>
      <c r="CU42" s="218"/>
      <c r="CV42" s="218"/>
      <c r="CW42" s="218"/>
      <c r="CX42" s="218"/>
      <c r="CY42" s="218"/>
      <c r="CZ42" s="218"/>
      <c r="DA42" s="218"/>
      <c r="DB42" s="218"/>
      <c r="DC42" s="218"/>
      <c r="DD42" s="218"/>
      <c r="DE42" s="218"/>
      <c r="DF42" s="218"/>
      <c r="DG42" s="218"/>
      <c r="DH42" s="218"/>
      <c r="DI42" s="218"/>
      <c r="DJ42" s="218"/>
      <c r="DK42" s="218"/>
      <c r="DL42" s="218"/>
      <c r="DM42" s="218"/>
      <c r="DN42" s="218"/>
      <c r="DO42" s="218"/>
      <c r="DP42" s="218"/>
      <c r="DQ42" s="218"/>
      <c r="DR42" s="218"/>
      <c r="DS42" s="218"/>
      <c r="DT42" s="218"/>
      <c r="DU42" s="218"/>
      <c r="DV42" s="218"/>
      <c r="DW42" s="218"/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O42" s="218"/>
      <c r="EP42" s="218"/>
      <c r="EQ42" s="218"/>
      <c r="ER42" s="218"/>
      <c r="ES42" s="218"/>
      <c r="ET42" s="218"/>
      <c r="EU42" s="218"/>
      <c r="EV42" s="218"/>
      <c r="EW42" s="218"/>
      <c r="EX42" s="218"/>
      <c r="EY42" s="218"/>
      <c r="EZ42" s="218"/>
      <c r="FA42" s="218"/>
      <c r="FB42" s="218"/>
      <c r="FC42" s="218"/>
      <c r="FD42" s="218"/>
      <c r="FE42" s="218"/>
      <c r="FF42" s="218"/>
      <c r="FG42" s="218"/>
      <c r="FH42" s="218"/>
      <c r="FI42" s="218"/>
      <c r="FJ42" s="218"/>
      <c r="FK42" s="218"/>
      <c r="FL42" s="218"/>
      <c r="FM42" s="218"/>
      <c r="FN42" s="218"/>
      <c r="FO42" s="218"/>
      <c r="FP42" s="218"/>
      <c r="FQ42" s="218"/>
      <c r="FR42" s="218"/>
      <c r="FS42" s="218"/>
      <c r="FT42" s="218"/>
      <c r="FU42" s="218"/>
      <c r="FV42" s="218"/>
      <c r="FW42" s="218"/>
      <c r="FX42" s="218"/>
      <c r="FY42" s="218"/>
      <c r="FZ42" s="218"/>
      <c r="GA42" s="218"/>
      <c r="GB42" s="218"/>
      <c r="GC42" s="218"/>
      <c r="GD42" s="218"/>
      <c r="GE42" s="218"/>
      <c r="GF42" s="218"/>
      <c r="GG42" s="218"/>
      <c r="GH42" s="218"/>
      <c r="GI42" s="218"/>
      <c r="GJ42" s="218"/>
      <c r="GK42" s="218"/>
      <c r="GL42" s="218"/>
      <c r="GM42" s="218"/>
      <c r="GN42" s="218"/>
      <c r="GO42" s="218"/>
      <c r="GP42" s="218"/>
      <c r="GQ42" s="218"/>
      <c r="GR42" s="218"/>
      <c r="GS42" s="218"/>
      <c r="GT42" s="218"/>
      <c r="GU42" s="218"/>
      <c r="GV42" s="218"/>
      <c r="GW42" s="218"/>
      <c r="GX42" s="218"/>
      <c r="GY42" s="218"/>
      <c r="GZ42" s="218"/>
      <c r="HA42" s="218"/>
      <c r="HB42" s="218"/>
      <c r="HC42" s="218"/>
      <c r="HD42" s="218"/>
      <c r="HE42" s="218"/>
      <c r="HF42" s="218"/>
      <c r="HG42" s="218"/>
      <c r="HH42" s="218"/>
      <c r="HI42" s="218"/>
      <c r="HJ42" s="218"/>
      <c r="HK42" s="218"/>
      <c r="HL42" s="218"/>
      <c r="HM42" s="218"/>
      <c r="HN42" s="218"/>
      <c r="HO42" s="218"/>
      <c r="HP42" s="218"/>
      <c r="HQ42" s="218"/>
      <c r="HR42" s="218"/>
      <c r="HS42" s="218"/>
      <c r="HT42" s="218"/>
      <c r="HU42" s="218"/>
      <c r="HV42" s="218"/>
      <c r="HW42" s="218"/>
      <c r="HX42" s="218"/>
      <c r="HY42" s="218"/>
      <c r="HZ42" s="218"/>
      <c r="IA42" s="218"/>
      <c r="IB42" s="218"/>
      <c r="IC42" s="218"/>
      <c r="ID42" s="218"/>
      <c r="IE42" s="218"/>
      <c r="IF42" s="218"/>
      <c r="IG42" s="218"/>
      <c r="IH42" s="218"/>
      <c r="II42" s="218"/>
      <c r="IJ42" s="218"/>
      <c r="IK42" s="218"/>
      <c r="IL42" s="218"/>
      <c r="IM42" s="218"/>
      <c r="IN42" s="218"/>
      <c r="IO42" s="218"/>
      <c r="IP42" s="218"/>
      <c r="IQ42" s="218"/>
      <c r="IR42" s="218"/>
      <c r="IS42" s="218"/>
      <c r="IT42" s="218"/>
      <c r="IU42" s="218"/>
      <c r="IV42" s="218"/>
    </row>
    <row r="43" spans="1:256">
      <c r="A43" s="218"/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8"/>
      <c r="BN43" s="218"/>
      <c r="BO43" s="218"/>
      <c r="BP43" s="218"/>
      <c r="BQ43" s="218"/>
      <c r="BR43" s="218"/>
      <c r="BS43" s="218"/>
      <c r="BT43" s="218"/>
      <c r="BU43" s="218"/>
      <c r="BV43" s="218"/>
      <c r="BW43" s="218"/>
      <c r="BX43" s="218"/>
      <c r="BY43" s="218"/>
      <c r="BZ43" s="218"/>
      <c r="CA43" s="218"/>
      <c r="CB43" s="218"/>
      <c r="CC43" s="218"/>
      <c r="CD43" s="218"/>
      <c r="CE43" s="218"/>
      <c r="CF43" s="218"/>
      <c r="CG43" s="218"/>
      <c r="CH43" s="218"/>
      <c r="CI43" s="218"/>
      <c r="CJ43" s="218"/>
      <c r="CK43" s="218"/>
      <c r="CL43" s="218"/>
      <c r="CM43" s="218"/>
      <c r="CN43" s="218"/>
      <c r="CO43" s="218"/>
      <c r="CP43" s="218"/>
      <c r="CQ43" s="218"/>
      <c r="CR43" s="218"/>
      <c r="CS43" s="218"/>
      <c r="CT43" s="218"/>
      <c r="CU43" s="218"/>
      <c r="CV43" s="218"/>
      <c r="CW43" s="218"/>
      <c r="CX43" s="218"/>
      <c r="CY43" s="218"/>
      <c r="CZ43" s="218"/>
      <c r="DA43" s="218"/>
      <c r="DB43" s="218"/>
      <c r="DC43" s="218"/>
      <c r="DD43" s="218"/>
      <c r="DE43" s="218"/>
      <c r="DF43" s="218"/>
      <c r="DG43" s="218"/>
      <c r="DH43" s="218"/>
      <c r="DI43" s="218"/>
      <c r="DJ43" s="218"/>
      <c r="DK43" s="218"/>
      <c r="DL43" s="218"/>
      <c r="DM43" s="218"/>
      <c r="DN43" s="218"/>
      <c r="DO43" s="218"/>
      <c r="DP43" s="218"/>
      <c r="DQ43" s="218"/>
      <c r="DR43" s="218"/>
      <c r="DS43" s="218"/>
      <c r="DT43" s="218"/>
      <c r="DU43" s="218"/>
      <c r="DV43" s="218"/>
      <c r="DW43" s="218"/>
      <c r="DX43" s="218"/>
      <c r="DY43" s="218"/>
      <c r="DZ43" s="218"/>
      <c r="EA43" s="218"/>
      <c r="EB43" s="218"/>
      <c r="EC43" s="218"/>
      <c r="ED43" s="218"/>
      <c r="EE43" s="218"/>
      <c r="EF43" s="218"/>
      <c r="EG43" s="218"/>
      <c r="EH43" s="218"/>
      <c r="EI43" s="218"/>
      <c r="EJ43" s="218"/>
      <c r="EK43" s="218"/>
      <c r="EL43" s="218"/>
      <c r="EM43" s="218"/>
      <c r="EN43" s="218"/>
      <c r="EO43" s="218"/>
      <c r="EP43" s="218"/>
      <c r="EQ43" s="218"/>
      <c r="ER43" s="218"/>
      <c r="ES43" s="218"/>
      <c r="ET43" s="218"/>
      <c r="EU43" s="218"/>
      <c r="EV43" s="218"/>
      <c r="EW43" s="218"/>
      <c r="EX43" s="218"/>
      <c r="EY43" s="218"/>
      <c r="EZ43" s="218"/>
      <c r="FA43" s="218"/>
      <c r="FB43" s="218"/>
      <c r="FC43" s="218"/>
      <c r="FD43" s="218"/>
      <c r="FE43" s="218"/>
      <c r="FF43" s="218"/>
      <c r="FG43" s="218"/>
      <c r="FH43" s="218"/>
      <c r="FI43" s="218"/>
      <c r="FJ43" s="218"/>
      <c r="FK43" s="218"/>
      <c r="FL43" s="218"/>
      <c r="FM43" s="218"/>
      <c r="FN43" s="218"/>
      <c r="FO43" s="218"/>
      <c r="FP43" s="218"/>
      <c r="FQ43" s="218"/>
      <c r="FR43" s="218"/>
      <c r="FS43" s="218"/>
      <c r="FT43" s="218"/>
      <c r="FU43" s="218"/>
      <c r="FV43" s="218"/>
      <c r="FW43" s="218"/>
      <c r="FX43" s="218"/>
      <c r="FY43" s="218"/>
      <c r="FZ43" s="218"/>
      <c r="GA43" s="218"/>
      <c r="GB43" s="218"/>
      <c r="GC43" s="218"/>
      <c r="GD43" s="218"/>
      <c r="GE43" s="218"/>
      <c r="GF43" s="218"/>
      <c r="GG43" s="218"/>
      <c r="GH43" s="218"/>
      <c r="GI43" s="218"/>
      <c r="GJ43" s="218"/>
      <c r="GK43" s="218"/>
      <c r="GL43" s="218"/>
      <c r="GM43" s="218"/>
      <c r="GN43" s="218"/>
      <c r="GO43" s="218"/>
      <c r="GP43" s="218"/>
      <c r="GQ43" s="218"/>
      <c r="GR43" s="218"/>
      <c r="GS43" s="218"/>
      <c r="GT43" s="218"/>
      <c r="GU43" s="218"/>
      <c r="GV43" s="218"/>
      <c r="GW43" s="218"/>
      <c r="GX43" s="218"/>
      <c r="GY43" s="218"/>
      <c r="GZ43" s="218"/>
      <c r="HA43" s="218"/>
      <c r="HB43" s="218"/>
      <c r="HC43" s="218"/>
      <c r="HD43" s="218"/>
      <c r="HE43" s="218"/>
      <c r="HF43" s="218"/>
      <c r="HG43" s="218"/>
      <c r="HH43" s="218"/>
      <c r="HI43" s="218"/>
      <c r="HJ43" s="218"/>
      <c r="HK43" s="218"/>
      <c r="HL43" s="218"/>
      <c r="HM43" s="218"/>
      <c r="HN43" s="218"/>
      <c r="HO43" s="218"/>
      <c r="HP43" s="218"/>
      <c r="HQ43" s="218"/>
      <c r="HR43" s="218"/>
      <c r="HS43" s="218"/>
      <c r="HT43" s="218"/>
      <c r="HU43" s="218"/>
      <c r="HV43" s="218"/>
      <c r="HW43" s="218"/>
      <c r="HX43" s="218"/>
      <c r="HY43" s="218"/>
      <c r="HZ43" s="218"/>
      <c r="IA43" s="218"/>
      <c r="IB43" s="218"/>
      <c r="IC43" s="218"/>
      <c r="ID43" s="218"/>
      <c r="IE43" s="218"/>
      <c r="IF43" s="218"/>
      <c r="IG43" s="218"/>
      <c r="IH43" s="218"/>
      <c r="II43" s="218"/>
      <c r="IJ43" s="218"/>
      <c r="IK43" s="218"/>
      <c r="IL43" s="218"/>
      <c r="IM43" s="218"/>
      <c r="IN43" s="218"/>
      <c r="IO43" s="218"/>
      <c r="IP43" s="218"/>
      <c r="IQ43" s="218"/>
      <c r="IR43" s="218"/>
      <c r="IS43" s="218"/>
      <c r="IT43" s="218"/>
      <c r="IU43" s="218"/>
      <c r="IV43" s="218"/>
    </row>
    <row r="44" spans="1:256">
      <c r="A44" s="218"/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218"/>
      <c r="EI44" s="218"/>
      <c r="EJ44" s="218"/>
      <c r="EK44" s="218"/>
      <c r="EL44" s="218"/>
      <c r="EM44" s="218"/>
      <c r="EN44" s="218"/>
      <c r="EO44" s="218"/>
      <c r="EP44" s="218"/>
      <c r="EQ44" s="218"/>
      <c r="ER44" s="218"/>
      <c r="ES44" s="218"/>
      <c r="ET44" s="218"/>
      <c r="EU44" s="218"/>
      <c r="EV44" s="218"/>
      <c r="EW44" s="218"/>
      <c r="EX44" s="218"/>
      <c r="EY44" s="218"/>
      <c r="EZ44" s="218"/>
      <c r="FA44" s="218"/>
      <c r="FB44" s="218"/>
      <c r="FC44" s="218"/>
      <c r="FD44" s="218"/>
      <c r="FE44" s="218"/>
      <c r="FF44" s="218"/>
      <c r="FG44" s="218"/>
      <c r="FH44" s="218"/>
      <c r="FI44" s="218"/>
      <c r="FJ44" s="218"/>
      <c r="FK44" s="218"/>
      <c r="FL44" s="218"/>
      <c r="FM44" s="218"/>
      <c r="FN44" s="218"/>
      <c r="FO44" s="218"/>
      <c r="FP44" s="218"/>
      <c r="FQ44" s="218"/>
      <c r="FR44" s="218"/>
      <c r="FS44" s="218"/>
      <c r="FT44" s="218"/>
      <c r="FU44" s="218"/>
      <c r="FV44" s="218"/>
      <c r="FW44" s="218"/>
      <c r="FX44" s="218"/>
      <c r="FY44" s="218"/>
      <c r="FZ44" s="218"/>
      <c r="GA44" s="218"/>
      <c r="GB44" s="218"/>
      <c r="GC44" s="218"/>
      <c r="GD44" s="218"/>
      <c r="GE44" s="218"/>
      <c r="GF44" s="218"/>
      <c r="GG44" s="218"/>
      <c r="GH44" s="218"/>
      <c r="GI44" s="218"/>
      <c r="GJ44" s="218"/>
      <c r="GK44" s="218"/>
      <c r="GL44" s="218"/>
      <c r="GM44" s="218"/>
      <c r="GN44" s="218"/>
      <c r="GO44" s="218"/>
      <c r="GP44" s="218"/>
      <c r="GQ44" s="218"/>
      <c r="GR44" s="218"/>
      <c r="GS44" s="218"/>
      <c r="GT44" s="218"/>
      <c r="GU44" s="218"/>
      <c r="GV44" s="218"/>
      <c r="GW44" s="218"/>
      <c r="GX44" s="218"/>
      <c r="GY44" s="218"/>
      <c r="GZ44" s="218"/>
      <c r="HA44" s="218"/>
      <c r="HB44" s="218"/>
      <c r="HC44" s="218"/>
      <c r="HD44" s="218"/>
      <c r="HE44" s="218"/>
      <c r="HF44" s="218"/>
      <c r="HG44" s="218"/>
      <c r="HH44" s="218"/>
      <c r="HI44" s="218"/>
      <c r="HJ44" s="218"/>
      <c r="HK44" s="218"/>
      <c r="HL44" s="218"/>
      <c r="HM44" s="218"/>
      <c r="HN44" s="218"/>
      <c r="HO44" s="218"/>
      <c r="HP44" s="218"/>
      <c r="HQ44" s="218"/>
      <c r="HR44" s="218"/>
      <c r="HS44" s="218"/>
      <c r="HT44" s="218"/>
      <c r="HU44" s="218"/>
      <c r="HV44" s="218"/>
      <c r="HW44" s="218"/>
      <c r="HX44" s="218"/>
      <c r="HY44" s="218"/>
      <c r="HZ44" s="218"/>
      <c r="IA44" s="218"/>
      <c r="IB44" s="218"/>
      <c r="IC44" s="218"/>
      <c r="ID44" s="218"/>
      <c r="IE44" s="218"/>
      <c r="IF44" s="218"/>
      <c r="IG44" s="218"/>
      <c r="IH44" s="218"/>
      <c r="II44" s="218"/>
      <c r="IJ44" s="218"/>
      <c r="IK44" s="218"/>
      <c r="IL44" s="218"/>
      <c r="IM44" s="218"/>
      <c r="IN44" s="218"/>
      <c r="IO44" s="218"/>
      <c r="IP44" s="218"/>
      <c r="IQ44" s="218"/>
      <c r="IR44" s="218"/>
      <c r="IS44" s="218"/>
      <c r="IT44" s="218"/>
      <c r="IU44" s="218"/>
      <c r="IV44" s="218"/>
    </row>
  </sheetData>
  <mergeCells count="158">
    <mergeCell ref="B41:Z41"/>
    <mergeCell ref="AA41:AM41"/>
    <mergeCell ref="AN41:BI41"/>
    <mergeCell ref="BJ41:CD41"/>
    <mergeCell ref="CE41:DA41"/>
    <mergeCell ref="B39:Z39"/>
    <mergeCell ref="AA39:AM39"/>
    <mergeCell ref="AN39:BI39"/>
    <mergeCell ref="BJ39:CD39"/>
    <mergeCell ref="CE39:DA39"/>
    <mergeCell ref="B40:Z40"/>
    <mergeCell ref="AA40:AM40"/>
    <mergeCell ref="AN40:BI40"/>
    <mergeCell ref="BJ40:CD40"/>
    <mergeCell ref="CE40:DA40"/>
    <mergeCell ref="B37:Z37"/>
    <mergeCell ref="AA37:AM37"/>
    <mergeCell ref="AN37:BI37"/>
    <mergeCell ref="BJ37:CD37"/>
    <mergeCell ref="CE37:DA37"/>
    <mergeCell ref="B38:Z38"/>
    <mergeCell ref="AA38:AM38"/>
    <mergeCell ref="AN38:BI38"/>
    <mergeCell ref="BJ38:CD38"/>
    <mergeCell ref="CE38:DA38"/>
    <mergeCell ref="B35:Z35"/>
    <mergeCell ref="AA35:AM35"/>
    <mergeCell ref="AN35:BI35"/>
    <mergeCell ref="BJ35:CD35"/>
    <mergeCell ref="CE35:DA35"/>
    <mergeCell ref="B36:Z36"/>
    <mergeCell ref="AA36:AM36"/>
    <mergeCell ref="AN36:BI36"/>
    <mergeCell ref="BJ36:CD36"/>
    <mergeCell ref="CE36:DA36"/>
    <mergeCell ref="B33:Z33"/>
    <mergeCell ref="B34:Z34"/>
    <mergeCell ref="AA34:AM34"/>
    <mergeCell ref="AN34:BI34"/>
    <mergeCell ref="BJ34:CD34"/>
    <mergeCell ref="CE34:DA34"/>
    <mergeCell ref="B31:Z31"/>
    <mergeCell ref="AA31:AM31"/>
    <mergeCell ref="AN31:BI31"/>
    <mergeCell ref="BJ31:CD31"/>
    <mergeCell ref="CE31:DA31"/>
    <mergeCell ref="B32:Z32"/>
    <mergeCell ref="AA32:AM33"/>
    <mergeCell ref="AN32:BI33"/>
    <mergeCell ref="BJ32:CD33"/>
    <mergeCell ref="CE32:DA33"/>
    <mergeCell ref="B29:Z29"/>
    <mergeCell ref="AA29:AM29"/>
    <mergeCell ref="AN29:BI29"/>
    <mergeCell ref="BJ29:CD29"/>
    <mergeCell ref="CE29:DA29"/>
    <mergeCell ref="B30:Z30"/>
    <mergeCell ref="AA30:AM30"/>
    <mergeCell ref="AN30:BI30"/>
    <mergeCell ref="BJ30:CD30"/>
    <mergeCell ref="CE30:DA30"/>
    <mergeCell ref="B27:Z27"/>
    <mergeCell ref="AA27:AM27"/>
    <mergeCell ref="AN27:BI27"/>
    <mergeCell ref="BJ27:CD27"/>
    <mergeCell ref="CE27:DA27"/>
    <mergeCell ref="B28:Z28"/>
    <mergeCell ref="AA28:AM28"/>
    <mergeCell ref="AN28:BI28"/>
    <mergeCell ref="BJ28:CD28"/>
    <mergeCell ref="CE28:DA28"/>
    <mergeCell ref="B25:Z25"/>
    <mergeCell ref="AA25:AM25"/>
    <mergeCell ref="AN25:BI25"/>
    <mergeCell ref="BJ25:CD25"/>
    <mergeCell ref="CE25:DA25"/>
    <mergeCell ref="B26:Z26"/>
    <mergeCell ref="AA26:AM26"/>
    <mergeCell ref="AN26:BI26"/>
    <mergeCell ref="BJ26:CD26"/>
    <mergeCell ref="CE26:DA26"/>
    <mergeCell ref="B23:Z23"/>
    <mergeCell ref="AA23:AM23"/>
    <mergeCell ref="AN23:BI23"/>
    <mergeCell ref="BJ23:CD23"/>
    <mergeCell ref="CE23:DA23"/>
    <mergeCell ref="B24:Z24"/>
    <mergeCell ref="AA24:AM24"/>
    <mergeCell ref="AN24:BI24"/>
    <mergeCell ref="BJ24:CD24"/>
    <mergeCell ref="CE24:DA24"/>
    <mergeCell ref="B21:Z21"/>
    <mergeCell ref="B22:Z22"/>
    <mergeCell ref="AA22:AM22"/>
    <mergeCell ref="AN22:BI22"/>
    <mergeCell ref="BJ22:CD22"/>
    <mergeCell ref="CE22:DA22"/>
    <mergeCell ref="B19:Z19"/>
    <mergeCell ref="AA19:AM19"/>
    <mergeCell ref="AN19:BI19"/>
    <mergeCell ref="BJ19:CD19"/>
    <mergeCell ref="CE19:DA19"/>
    <mergeCell ref="B20:Z20"/>
    <mergeCell ref="AA20:AM21"/>
    <mergeCell ref="AN20:BI21"/>
    <mergeCell ref="BJ20:CD21"/>
    <mergeCell ref="CE20:DA21"/>
    <mergeCell ref="B17:Z17"/>
    <mergeCell ref="AA17:AM18"/>
    <mergeCell ref="AN17:BI18"/>
    <mergeCell ref="BJ17:CD18"/>
    <mergeCell ref="CE17:DA18"/>
    <mergeCell ref="B18:Z18"/>
    <mergeCell ref="B15:Z15"/>
    <mergeCell ref="AA15:AM15"/>
    <mergeCell ref="AN15:BI15"/>
    <mergeCell ref="BJ15:CD15"/>
    <mergeCell ref="CE15:DA15"/>
    <mergeCell ref="B16:Z16"/>
    <mergeCell ref="AA16:AM16"/>
    <mergeCell ref="AN16:BI16"/>
    <mergeCell ref="BJ16:CD16"/>
    <mergeCell ref="CE16:DA16"/>
    <mergeCell ref="B13:Z13"/>
    <mergeCell ref="AA13:AM13"/>
    <mergeCell ref="AN13:BI13"/>
    <mergeCell ref="BJ13:CD13"/>
    <mergeCell ref="CE13:DA13"/>
    <mergeCell ref="B14:Z14"/>
    <mergeCell ref="AA14:AM14"/>
    <mergeCell ref="AN14:BI14"/>
    <mergeCell ref="BJ14:CD14"/>
    <mergeCell ref="CE14:DA14"/>
    <mergeCell ref="B11:Z11"/>
    <mergeCell ref="B12:Z12"/>
    <mergeCell ref="AA12:AM12"/>
    <mergeCell ref="AN12:BI12"/>
    <mergeCell ref="BJ12:CD12"/>
    <mergeCell ref="CE12:DA12"/>
    <mergeCell ref="B9:Z9"/>
    <mergeCell ref="AA9:AM9"/>
    <mergeCell ref="AN9:BI9"/>
    <mergeCell ref="BJ9:CD9"/>
    <mergeCell ref="CE9:DA9"/>
    <mergeCell ref="B10:Z10"/>
    <mergeCell ref="AA10:AM11"/>
    <mergeCell ref="AN10:BI11"/>
    <mergeCell ref="BJ10:CD11"/>
    <mergeCell ref="CE10:DA11"/>
    <mergeCell ref="A1:DA1"/>
    <mergeCell ref="A3:DA3"/>
    <mergeCell ref="A4:Z4"/>
    <mergeCell ref="A6:DA6"/>
    <mergeCell ref="A8:Z8"/>
    <mergeCell ref="AA8:AM8"/>
    <mergeCell ref="AN8:BI8"/>
    <mergeCell ref="BJ8:CD8"/>
    <mergeCell ref="CE8:D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K38"/>
  <sheetViews>
    <sheetView workbookViewId="0">
      <selection activeCell="A15" sqref="A15:BN15"/>
    </sheetView>
  </sheetViews>
  <sheetFormatPr defaultColWidth="0.85546875" defaultRowHeight="15"/>
  <cols>
    <col min="1" max="16384" width="0.85546875" style="1"/>
  </cols>
  <sheetData>
    <row r="1" spans="1:167" ht="3" customHeight="1"/>
    <row r="2" spans="1:167">
      <c r="A2" s="1" t="s">
        <v>222</v>
      </c>
    </row>
    <row r="4" spans="1:167" s="193" customFormat="1" ht="13.5" customHeight="1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2"/>
      <c r="BO4" s="192"/>
      <c r="BP4" s="192"/>
      <c r="BQ4" s="192"/>
      <c r="BR4" s="192"/>
      <c r="BS4" s="192"/>
      <c r="BT4" s="192"/>
      <c r="BU4" s="192"/>
      <c r="BV4" s="192"/>
      <c r="BW4" s="192"/>
      <c r="BX4" s="192"/>
      <c r="BY4" s="192"/>
      <c r="BZ4" s="192"/>
      <c r="CA4" s="192"/>
      <c r="CB4" s="192"/>
      <c r="CC4" s="192"/>
      <c r="CD4" s="192"/>
      <c r="CE4" s="192"/>
      <c r="CF4" s="192"/>
      <c r="CG4" s="192"/>
      <c r="CH4" s="192"/>
      <c r="CI4" s="192"/>
      <c r="CJ4" s="192"/>
      <c r="CK4" s="192"/>
      <c r="CL4" s="192"/>
      <c r="CM4" s="192"/>
      <c r="CN4" s="192"/>
      <c r="CO4" s="192"/>
      <c r="CP4" s="192"/>
      <c r="CQ4" s="192"/>
      <c r="CR4" s="192"/>
      <c r="CS4" s="192"/>
      <c r="CT4" s="192"/>
      <c r="CU4" s="192"/>
      <c r="CV4" s="192"/>
      <c r="CW4" s="192"/>
      <c r="CX4" s="192"/>
      <c r="CY4" s="192"/>
      <c r="CZ4" s="192"/>
      <c r="DA4" s="192"/>
      <c r="DB4" s="192"/>
      <c r="DC4" s="192"/>
    </row>
    <row r="5" spans="1:167" s="193" customFormat="1" ht="43.5" customHeight="1">
      <c r="A5" s="194" t="s">
        <v>0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 t="s">
        <v>223</v>
      </c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 t="s">
        <v>224</v>
      </c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 t="s">
        <v>225</v>
      </c>
      <c r="CY5" s="194"/>
      <c r="CZ5" s="194"/>
      <c r="DA5" s="194"/>
      <c r="DB5" s="194"/>
      <c r="DC5" s="194"/>
      <c r="DD5" s="194"/>
      <c r="DE5" s="194"/>
      <c r="DF5" s="194"/>
      <c r="DG5" s="194"/>
      <c r="DH5" s="194"/>
      <c r="DI5" s="194"/>
      <c r="DJ5" s="194"/>
      <c r="DK5" s="194"/>
      <c r="DL5" s="194"/>
      <c r="DM5" s="194" t="s">
        <v>226</v>
      </c>
      <c r="DN5" s="194"/>
      <c r="DO5" s="194"/>
      <c r="DP5" s="194"/>
      <c r="DQ5" s="194"/>
      <c r="DR5" s="194"/>
      <c r="DS5" s="194"/>
      <c r="DT5" s="194"/>
      <c r="DU5" s="194"/>
      <c r="DV5" s="194"/>
      <c r="DW5" s="194"/>
      <c r="DX5" s="194"/>
      <c r="DY5" s="194"/>
      <c r="DZ5" s="194"/>
      <c r="EA5" s="194"/>
      <c r="EB5" s="194"/>
      <c r="EC5" s="194"/>
      <c r="ED5" s="194"/>
      <c r="EE5" s="194"/>
      <c r="EF5" s="194"/>
      <c r="EG5" s="194"/>
      <c r="EH5" s="194"/>
      <c r="EI5" s="194"/>
      <c r="EJ5" s="194"/>
      <c r="EK5" s="194"/>
      <c r="EL5" s="194"/>
      <c r="EM5" s="194"/>
      <c r="EN5" s="194"/>
      <c r="EO5" s="194"/>
      <c r="EP5" s="194"/>
      <c r="EQ5" s="194"/>
      <c r="ER5" s="194"/>
      <c r="ES5" s="194"/>
      <c r="ET5" s="194"/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4"/>
      <c r="FG5" s="194"/>
      <c r="FH5" s="194"/>
      <c r="FI5" s="194"/>
      <c r="FJ5" s="194"/>
      <c r="FK5" s="194"/>
    </row>
    <row r="6" spans="1:167" s="81" customFormat="1" ht="32.25" customHeight="1">
      <c r="A6" s="195" t="s">
        <v>227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</row>
    <row r="7" spans="1:167" s="81" customFormat="1" ht="23.25" customHeight="1">
      <c r="A7" s="198" t="s">
        <v>228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77" t="s">
        <v>229</v>
      </c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>
        <v>95</v>
      </c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>
        <v>100</v>
      </c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</row>
    <row r="8" spans="1:167" s="81" customFormat="1" ht="23.25" customHeight="1">
      <c r="A8" s="198" t="s">
        <v>230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  <c r="BA8" s="199"/>
      <c r="BB8" s="199"/>
      <c r="BC8" s="199"/>
      <c r="BD8" s="199"/>
      <c r="BE8" s="199"/>
      <c r="BF8" s="199"/>
      <c r="BG8" s="199"/>
      <c r="BH8" s="199"/>
      <c r="BI8" s="199"/>
      <c r="BJ8" s="199"/>
      <c r="BK8" s="199"/>
      <c r="BL8" s="199"/>
      <c r="BM8" s="199"/>
      <c r="BN8" s="199"/>
      <c r="BO8" s="77" t="s">
        <v>231</v>
      </c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>
        <v>103</v>
      </c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>
        <v>100</v>
      </c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</row>
    <row r="9" spans="1:167" s="58" customFormat="1" ht="41.25" customHeight="1">
      <c r="A9" s="200" t="s">
        <v>232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</row>
    <row r="10" spans="1:167" s="58" customFormat="1" ht="21.75" customHeight="1">
      <c r="A10" s="198" t="s">
        <v>233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8"/>
      <c r="BL10" s="198"/>
      <c r="BM10" s="198"/>
      <c r="BN10" s="198"/>
      <c r="BO10" s="77" t="s">
        <v>229</v>
      </c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>
        <v>6</v>
      </c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>
        <v>100</v>
      </c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</row>
    <row r="11" spans="1:167" ht="21.75" customHeight="1">
      <c r="A11" s="198" t="s">
        <v>234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198"/>
      <c r="BK11" s="198"/>
      <c r="BL11" s="198"/>
      <c r="BM11" s="198"/>
      <c r="BN11" s="198"/>
      <c r="BO11" s="77" t="s">
        <v>231</v>
      </c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>
        <v>111</v>
      </c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>
        <v>100</v>
      </c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</row>
    <row r="12" spans="1:167" ht="42" customHeight="1">
      <c r="A12" s="200" t="s">
        <v>235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</row>
    <row r="13" spans="1:167" ht="21.75" customHeight="1">
      <c r="A13" s="198" t="s">
        <v>236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198"/>
      <c r="BN13" s="198"/>
      <c r="BO13" s="77" t="s">
        <v>229</v>
      </c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>
        <v>0</v>
      </c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>
        <v>100</v>
      </c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</row>
    <row r="14" spans="1:167" ht="21" customHeight="1">
      <c r="A14" s="198" t="s">
        <v>234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198"/>
      <c r="BN14" s="198"/>
      <c r="BO14" s="77" t="s">
        <v>231</v>
      </c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>
        <v>5</v>
      </c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>
        <v>100</v>
      </c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</row>
    <row r="15" spans="1:167" ht="31.5" customHeight="1">
      <c r="A15" s="200" t="s">
        <v>237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</row>
    <row r="16" spans="1:167" ht="32.25" customHeight="1">
      <c r="A16" s="198" t="s">
        <v>238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198"/>
      <c r="BH16" s="198"/>
      <c r="BI16" s="198"/>
      <c r="BJ16" s="198"/>
      <c r="BK16" s="198"/>
      <c r="BL16" s="198"/>
      <c r="BM16" s="198"/>
      <c r="BN16" s="198"/>
      <c r="BO16" s="77" t="s">
        <v>229</v>
      </c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>
        <v>0</v>
      </c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>
        <v>100</v>
      </c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</row>
    <row r="17" spans="1:167" ht="23.25" customHeight="1">
      <c r="A17" s="198" t="s">
        <v>234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  <c r="BE17" s="198"/>
      <c r="BF17" s="198"/>
      <c r="BG17" s="198"/>
      <c r="BH17" s="198"/>
      <c r="BI17" s="198"/>
      <c r="BJ17" s="198"/>
      <c r="BK17" s="198"/>
      <c r="BL17" s="198"/>
      <c r="BM17" s="198"/>
      <c r="BN17" s="198"/>
      <c r="BO17" s="77" t="s">
        <v>231</v>
      </c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>
        <v>1</v>
      </c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>
        <v>100</v>
      </c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</row>
    <row r="18" spans="1:167" ht="36" customHeight="1">
      <c r="A18" s="200" t="s">
        <v>239</v>
      </c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</row>
    <row r="19" spans="1:167" ht="25.5" customHeight="1">
      <c r="A19" s="198" t="s">
        <v>240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77" t="s">
        <v>229</v>
      </c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>
        <v>95</v>
      </c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>
        <v>100</v>
      </c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</row>
    <row r="20" spans="1:167" ht="22.5" customHeight="1">
      <c r="A20" s="198" t="s">
        <v>234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198"/>
      <c r="BL20" s="198"/>
      <c r="BM20" s="198"/>
      <c r="BN20" s="198"/>
      <c r="BO20" s="77" t="s">
        <v>231</v>
      </c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>
        <v>71</v>
      </c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>
        <v>100</v>
      </c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</row>
    <row r="21" spans="1:167" ht="42.75" customHeight="1">
      <c r="A21" s="200" t="s">
        <v>241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</row>
    <row r="22" spans="1:167" ht="23.25" customHeight="1">
      <c r="A22" s="198" t="s">
        <v>233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  <c r="AX22" s="198"/>
      <c r="AY22" s="198"/>
      <c r="AZ22" s="198"/>
      <c r="BA22" s="198"/>
      <c r="BB22" s="198"/>
      <c r="BC22" s="198"/>
      <c r="BD22" s="198"/>
      <c r="BE22" s="198"/>
      <c r="BF22" s="198"/>
      <c r="BG22" s="198"/>
      <c r="BH22" s="198"/>
      <c r="BI22" s="198"/>
      <c r="BJ22" s="198"/>
      <c r="BK22" s="198"/>
      <c r="BL22" s="198"/>
      <c r="BM22" s="198"/>
      <c r="BN22" s="198"/>
      <c r="BO22" s="77" t="s">
        <v>229</v>
      </c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>
        <v>0</v>
      </c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>
        <v>100</v>
      </c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</row>
    <row r="23" spans="1:167" ht="22.5" customHeight="1">
      <c r="A23" s="198" t="s">
        <v>234</v>
      </c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  <c r="AV23" s="198"/>
      <c r="AW23" s="198"/>
      <c r="AX23" s="198"/>
      <c r="AY23" s="198"/>
      <c r="AZ23" s="198"/>
      <c r="BA23" s="198"/>
      <c r="BB23" s="198"/>
      <c r="BC23" s="198"/>
      <c r="BD23" s="198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77" t="s">
        <v>231</v>
      </c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>
        <v>59</v>
      </c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>
        <v>100</v>
      </c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</row>
    <row r="24" spans="1:167" ht="33" customHeight="1">
      <c r="A24" s="200" t="s">
        <v>242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</row>
    <row r="25" spans="1:167" ht="24" customHeight="1">
      <c r="A25" s="198" t="s">
        <v>240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77" t="s">
        <v>229</v>
      </c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>
        <v>75</v>
      </c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>
        <v>100</v>
      </c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</row>
    <row r="26" spans="1:167" ht="25.5" customHeight="1">
      <c r="A26" s="198" t="s">
        <v>234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  <c r="AX26" s="198"/>
      <c r="AY26" s="198"/>
      <c r="AZ26" s="198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8"/>
      <c r="BM26" s="198"/>
      <c r="BN26" s="198"/>
      <c r="BO26" s="77" t="s">
        <v>231</v>
      </c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>
        <v>16</v>
      </c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>
        <v>100</v>
      </c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</row>
    <row r="27" spans="1:167" ht="45" customHeight="1">
      <c r="A27" s="200" t="s">
        <v>243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2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4"/>
      <c r="CA27" s="202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203"/>
      <c r="CV27" s="203"/>
      <c r="CW27" s="204"/>
      <c r="CX27" s="202"/>
      <c r="CY27" s="203"/>
      <c r="CZ27" s="203"/>
      <c r="DA27" s="203"/>
      <c r="DB27" s="203"/>
      <c r="DC27" s="203"/>
      <c r="DD27" s="203"/>
      <c r="DE27" s="203"/>
      <c r="DF27" s="203"/>
      <c r="DG27" s="203"/>
      <c r="DH27" s="203"/>
      <c r="DI27" s="203"/>
      <c r="DJ27" s="203"/>
      <c r="DK27" s="203"/>
      <c r="DL27" s="204"/>
      <c r="DM27" s="202"/>
      <c r="DN27" s="203"/>
      <c r="DO27" s="203"/>
      <c r="DP27" s="203"/>
      <c r="DQ27" s="203"/>
      <c r="DR27" s="203"/>
      <c r="DS27" s="203"/>
      <c r="DT27" s="203"/>
      <c r="DU27" s="203"/>
      <c r="DV27" s="203"/>
      <c r="DW27" s="203"/>
      <c r="DX27" s="203"/>
      <c r="DY27" s="203"/>
      <c r="DZ27" s="203"/>
      <c r="EA27" s="203"/>
      <c r="EB27" s="203"/>
      <c r="EC27" s="203"/>
      <c r="ED27" s="203"/>
      <c r="EE27" s="203"/>
      <c r="EF27" s="203"/>
      <c r="EG27" s="203"/>
      <c r="EH27" s="203"/>
      <c r="EI27" s="203"/>
      <c r="EJ27" s="203"/>
      <c r="EK27" s="203"/>
      <c r="EL27" s="203"/>
      <c r="EM27" s="203"/>
      <c r="EN27" s="203"/>
      <c r="EO27" s="203"/>
      <c r="EP27" s="203"/>
      <c r="EQ27" s="203"/>
      <c r="ER27" s="203"/>
      <c r="ES27" s="203"/>
      <c r="ET27" s="203"/>
      <c r="EU27" s="203"/>
      <c r="EV27" s="203"/>
      <c r="EW27" s="203"/>
      <c r="EX27" s="203"/>
      <c r="EY27" s="203"/>
      <c r="EZ27" s="203"/>
      <c r="FA27" s="203"/>
      <c r="FB27" s="203"/>
      <c r="FC27" s="203"/>
      <c r="FD27" s="203"/>
      <c r="FE27" s="203"/>
      <c r="FF27" s="203"/>
      <c r="FG27" s="203"/>
      <c r="FH27" s="203"/>
      <c r="FI27" s="203"/>
      <c r="FJ27" s="203"/>
      <c r="FK27" s="204"/>
    </row>
    <row r="28" spans="1:167" ht="34.5" customHeight="1">
      <c r="A28" s="198" t="s">
        <v>233</v>
      </c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/>
      <c r="BC28" s="198"/>
      <c r="BD28" s="198"/>
      <c r="BE28" s="198"/>
      <c r="BF28" s="198"/>
      <c r="BG28" s="198"/>
      <c r="BH28" s="198"/>
      <c r="BI28" s="198"/>
      <c r="BJ28" s="198"/>
      <c r="BK28" s="198"/>
      <c r="BL28" s="198"/>
      <c r="BM28" s="198"/>
      <c r="BN28" s="198"/>
      <c r="BO28" s="77" t="s">
        <v>229</v>
      </c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202">
        <v>0</v>
      </c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4"/>
      <c r="CX28" s="205" t="s">
        <v>244</v>
      </c>
      <c r="CY28" s="206"/>
      <c r="CZ28" s="206"/>
      <c r="DA28" s="206"/>
      <c r="DB28" s="206"/>
      <c r="DC28" s="206"/>
      <c r="DD28" s="206"/>
      <c r="DE28" s="206"/>
      <c r="DF28" s="206"/>
      <c r="DG28" s="206"/>
      <c r="DH28" s="206"/>
      <c r="DI28" s="206"/>
      <c r="DJ28" s="206"/>
      <c r="DK28" s="206"/>
      <c r="DL28" s="207"/>
      <c r="DM28" s="202"/>
      <c r="DN28" s="203"/>
      <c r="DO28" s="203"/>
      <c r="DP28" s="203"/>
      <c r="DQ28" s="203"/>
      <c r="DR28" s="203"/>
      <c r="DS28" s="203"/>
      <c r="DT28" s="203"/>
      <c r="DU28" s="203"/>
      <c r="DV28" s="203"/>
      <c r="DW28" s="203"/>
      <c r="DX28" s="203"/>
      <c r="DY28" s="203"/>
      <c r="DZ28" s="203"/>
      <c r="EA28" s="203"/>
      <c r="EB28" s="203"/>
      <c r="EC28" s="203"/>
      <c r="ED28" s="203"/>
      <c r="EE28" s="203"/>
      <c r="EF28" s="203"/>
      <c r="EG28" s="203"/>
      <c r="EH28" s="203"/>
      <c r="EI28" s="203"/>
      <c r="EJ28" s="203"/>
      <c r="EK28" s="203"/>
      <c r="EL28" s="203"/>
      <c r="EM28" s="203"/>
      <c r="EN28" s="203"/>
      <c r="EO28" s="203"/>
      <c r="EP28" s="203"/>
      <c r="EQ28" s="203"/>
      <c r="ER28" s="203"/>
      <c r="ES28" s="203"/>
      <c r="ET28" s="203"/>
      <c r="EU28" s="203"/>
      <c r="EV28" s="203"/>
      <c r="EW28" s="203"/>
      <c r="EX28" s="203"/>
      <c r="EY28" s="203"/>
      <c r="EZ28" s="203"/>
      <c r="FA28" s="203"/>
      <c r="FB28" s="203"/>
      <c r="FC28" s="203"/>
      <c r="FD28" s="203"/>
      <c r="FE28" s="203"/>
      <c r="FF28" s="203"/>
      <c r="FG28" s="203"/>
      <c r="FH28" s="203"/>
      <c r="FI28" s="203"/>
      <c r="FJ28" s="203"/>
      <c r="FK28" s="204"/>
    </row>
    <row r="29" spans="1:167" ht="22.5" customHeight="1">
      <c r="A29" s="198" t="s">
        <v>234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  <c r="AV29" s="198"/>
      <c r="AW29" s="198"/>
      <c r="AX29" s="198"/>
      <c r="AY29" s="198"/>
      <c r="AZ29" s="198"/>
      <c r="BA29" s="198"/>
      <c r="BB29" s="198"/>
      <c r="BC29" s="198"/>
      <c r="BD29" s="198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77" t="s">
        <v>231</v>
      </c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202">
        <v>27</v>
      </c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  <c r="CT29" s="203"/>
      <c r="CU29" s="203"/>
      <c r="CV29" s="203"/>
      <c r="CW29" s="204"/>
      <c r="CX29" s="202">
        <v>100</v>
      </c>
      <c r="CY29" s="203"/>
      <c r="CZ29" s="203"/>
      <c r="DA29" s="203"/>
      <c r="DB29" s="203"/>
      <c r="DC29" s="203"/>
      <c r="DD29" s="203"/>
      <c r="DE29" s="203"/>
      <c r="DF29" s="203"/>
      <c r="DG29" s="203"/>
      <c r="DH29" s="203"/>
      <c r="DI29" s="203"/>
      <c r="DJ29" s="203"/>
      <c r="DK29" s="203"/>
      <c r="DL29" s="204"/>
      <c r="DM29" s="202"/>
      <c r="DN29" s="203"/>
      <c r="DO29" s="203"/>
      <c r="DP29" s="203"/>
      <c r="DQ29" s="203"/>
      <c r="DR29" s="203"/>
      <c r="DS29" s="203"/>
      <c r="DT29" s="203"/>
      <c r="DU29" s="203"/>
      <c r="DV29" s="203"/>
      <c r="DW29" s="203"/>
      <c r="DX29" s="203"/>
      <c r="DY29" s="203"/>
      <c r="DZ29" s="203"/>
      <c r="EA29" s="203"/>
      <c r="EB29" s="203"/>
      <c r="EC29" s="203"/>
      <c r="ED29" s="203"/>
      <c r="EE29" s="203"/>
      <c r="EF29" s="203"/>
      <c r="EG29" s="203"/>
      <c r="EH29" s="203"/>
      <c r="EI29" s="203"/>
      <c r="EJ29" s="203"/>
      <c r="EK29" s="203"/>
      <c r="EL29" s="203"/>
      <c r="EM29" s="203"/>
      <c r="EN29" s="203"/>
      <c r="EO29" s="203"/>
      <c r="EP29" s="203"/>
      <c r="EQ29" s="203"/>
      <c r="ER29" s="203"/>
      <c r="ES29" s="203"/>
      <c r="ET29" s="203"/>
      <c r="EU29" s="203"/>
      <c r="EV29" s="203"/>
      <c r="EW29" s="203"/>
      <c r="EX29" s="203"/>
      <c r="EY29" s="203"/>
      <c r="EZ29" s="203"/>
      <c r="FA29" s="203"/>
      <c r="FB29" s="203"/>
      <c r="FC29" s="203"/>
      <c r="FD29" s="203"/>
      <c r="FE29" s="203"/>
      <c r="FF29" s="203"/>
      <c r="FG29" s="203"/>
      <c r="FH29" s="203"/>
      <c r="FI29" s="203"/>
      <c r="FJ29" s="203"/>
      <c r="FK29" s="204"/>
    </row>
    <row r="30" spans="1:167" ht="45" customHeight="1">
      <c r="A30" s="200" t="s">
        <v>245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202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  <c r="CT30" s="203"/>
      <c r="CU30" s="203"/>
      <c r="CV30" s="203"/>
      <c r="CW30" s="204"/>
      <c r="CX30" s="202"/>
      <c r="CY30" s="203"/>
      <c r="CZ30" s="203"/>
      <c r="DA30" s="203"/>
      <c r="DB30" s="203"/>
      <c r="DC30" s="203"/>
      <c r="DD30" s="203"/>
      <c r="DE30" s="203"/>
      <c r="DF30" s="203"/>
      <c r="DG30" s="203"/>
      <c r="DH30" s="203"/>
      <c r="DI30" s="203"/>
      <c r="DJ30" s="203"/>
      <c r="DK30" s="203"/>
      <c r="DL30" s="204"/>
      <c r="DM30" s="202"/>
      <c r="DN30" s="203"/>
      <c r="DO30" s="203"/>
      <c r="DP30" s="203"/>
      <c r="DQ30" s="203"/>
      <c r="DR30" s="203"/>
      <c r="DS30" s="203"/>
      <c r="DT30" s="203"/>
      <c r="DU30" s="203"/>
      <c r="DV30" s="203"/>
      <c r="DW30" s="203"/>
      <c r="DX30" s="203"/>
      <c r="DY30" s="203"/>
      <c r="DZ30" s="203"/>
      <c r="EA30" s="203"/>
      <c r="EB30" s="203"/>
      <c r="EC30" s="203"/>
      <c r="ED30" s="203"/>
      <c r="EE30" s="203"/>
      <c r="EF30" s="203"/>
      <c r="EG30" s="203"/>
      <c r="EH30" s="203"/>
      <c r="EI30" s="203"/>
      <c r="EJ30" s="203"/>
      <c r="EK30" s="203"/>
      <c r="EL30" s="203"/>
      <c r="EM30" s="203"/>
      <c r="EN30" s="203"/>
      <c r="EO30" s="203"/>
      <c r="EP30" s="203"/>
      <c r="EQ30" s="203"/>
      <c r="ER30" s="203"/>
      <c r="ES30" s="203"/>
      <c r="ET30" s="203"/>
      <c r="EU30" s="203"/>
      <c r="EV30" s="203"/>
      <c r="EW30" s="203"/>
      <c r="EX30" s="203"/>
      <c r="EY30" s="203"/>
      <c r="EZ30" s="203"/>
      <c r="FA30" s="203"/>
      <c r="FB30" s="203"/>
      <c r="FC30" s="203"/>
      <c r="FD30" s="203"/>
      <c r="FE30" s="203"/>
      <c r="FF30" s="203"/>
      <c r="FG30" s="203"/>
      <c r="FH30" s="203"/>
      <c r="FI30" s="203"/>
      <c r="FJ30" s="203"/>
      <c r="FK30" s="204"/>
    </row>
    <row r="31" spans="1:167" ht="22.5" customHeight="1">
      <c r="A31" s="198" t="s">
        <v>236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77" t="s">
        <v>229</v>
      </c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202">
        <v>0</v>
      </c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  <c r="CT31" s="203"/>
      <c r="CU31" s="203"/>
      <c r="CV31" s="203"/>
      <c r="CW31" s="204"/>
      <c r="CX31" s="205" t="s">
        <v>246</v>
      </c>
      <c r="CY31" s="206"/>
      <c r="CZ31" s="206"/>
      <c r="DA31" s="206"/>
      <c r="DB31" s="206"/>
      <c r="DC31" s="206"/>
      <c r="DD31" s="206"/>
      <c r="DE31" s="206"/>
      <c r="DF31" s="206"/>
      <c r="DG31" s="206"/>
      <c r="DH31" s="206"/>
      <c r="DI31" s="206"/>
      <c r="DJ31" s="206"/>
      <c r="DK31" s="206"/>
      <c r="DL31" s="207"/>
      <c r="DM31" s="202"/>
      <c r="DN31" s="203"/>
      <c r="DO31" s="203"/>
      <c r="DP31" s="203"/>
      <c r="DQ31" s="203"/>
      <c r="DR31" s="203"/>
      <c r="DS31" s="203"/>
      <c r="DT31" s="203"/>
      <c r="DU31" s="203"/>
      <c r="DV31" s="203"/>
      <c r="DW31" s="203"/>
      <c r="DX31" s="203"/>
      <c r="DY31" s="203"/>
      <c r="DZ31" s="203"/>
      <c r="EA31" s="203"/>
      <c r="EB31" s="203"/>
      <c r="EC31" s="203"/>
      <c r="ED31" s="203"/>
      <c r="EE31" s="203"/>
      <c r="EF31" s="203"/>
      <c r="EG31" s="203"/>
      <c r="EH31" s="203"/>
      <c r="EI31" s="203"/>
      <c r="EJ31" s="203"/>
      <c r="EK31" s="203"/>
      <c r="EL31" s="203"/>
      <c r="EM31" s="203"/>
      <c r="EN31" s="203"/>
      <c r="EO31" s="203"/>
      <c r="EP31" s="203"/>
      <c r="EQ31" s="203"/>
      <c r="ER31" s="203"/>
      <c r="ES31" s="203"/>
      <c r="ET31" s="203"/>
      <c r="EU31" s="203"/>
      <c r="EV31" s="203"/>
      <c r="EW31" s="203"/>
      <c r="EX31" s="203"/>
      <c r="EY31" s="203"/>
      <c r="EZ31" s="203"/>
      <c r="FA31" s="203"/>
      <c r="FB31" s="203"/>
      <c r="FC31" s="203"/>
      <c r="FD31" s="203"/>
      <c r="FE31" s="203"/>
      <c r="FF31" s="203"/>
      <c r="FG31" s="203"/>
      <c r="FH31" s="203"/>
      <c r="FI31" s="203"/>
      <c r="FJ31" s="203"/>
      <c r="FK31" s="204"/>
    </row>
    <row r="32" spans="1:167" ht="22.5" customHeight="1">
      <c r="A32" s="198" t="s">
        <v>234</v>
      </c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77" t="s">
        <v>231</v>
      </c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202">
        <v>0</v>
      </c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203"/>
      <c r="CP32" s="203"/>
      <c r="CQ32" s="203"/>
      <c r="CR32" s="203"/>
      <c r="CS32" s="203"/>
      <c r="CT32" s="203"/>
      <c r="CU32" s="203"/>
      <c r="CV32" s="203"/>
      <c r="CW32" s="204"/>
      <c r="CX32" s="205" t="s">
        <v>246</v>
      </c>
      <c r="CY32" s="206"/>
      <c r="CZ32" s="206"/>
      <c r="DA32" s="206"/>
      <c r="DB32" s="206"/>
      <c r="DC32" s="206"/>
      <c r="DD32" s="206"/>
      <c r="DE32" s="206"/>
      <c r="DF32" s="206"/>
      <c r="DG32" s="206"/>
      <c r="DH32" s="206"/>
      <c r="DI32" s="206"/>
      <c r="DJ32" s="206"/>
      <c r="DK32" s="206"/>
      <c r="DL32" s="207"/>
      <c r="DM32" s="202"/>
      <c r="DN32" s="203"/>
      <c r="DO32" s="203"/>
      <c r="DP32" s="203"/>
      <c r="DQ32" s="203"/>
      <c r="DR32" s="203"/>
      <c r="DS32" s="203"/>
      <c r="DT32" s="203"/>
      <c r="DU32" s="203"/>
      <c r="DV32" s="203"/>
      <c r="DW32" s="203"/>
      <c r="DX32" s="203"/>
      <c r="DY32" s="203"/>
      <c r="DZ32" s="203"/>
      <c r="EA32" s="203"/>
      <c r="EB32" s="203"/>
      <c r="EC32" s="203"/>
      <c r="ED32" s="203"/>
      <c r="EE32" s="203"/>
      <c r="EF32" s="203"/>
      <c r="EG32" s="203"/>
      <c r="EH32" s="203"/>
      <c r="EI32" s="203"/>
      <c r="EJ32" s="203"/>
      <c r="EK32" s="203"/>
      <c r="EL32" s="203"/>
      <c r="EM32" s="203"/>
      <c r="EN32" s="203"/>
      <c r="EO32" s="203"/>
      <c r="EP32" s="203"/>
      <c r="EQ32" s="203"/>
      <c r="ER32" s="203"/>
      <c r="ES32" s="203"/>
      <c r="ET32" s="203"/>
      <c r="EU32" s="203"/>
      <c r="EV32" s="203"/>
      <c r="EW32" s="203"/>
      <c r="EX32" s="203"/>
      <c r="EY32" s="203"/>
      <c r="EZ32" s="203"/>
      <c r="FA32" s="203"/>
      <c r="FB32" s="203"/>
      <c r="FC32" s="203"/>
      <c r="FD32" s="203"/>
      <c r="FE32" s="203"/>
      <c r="FF32" s="203"/>
      <c r="FG32" s="203"/>
      <c r="FH32" s="203"/>
      <c r="FI32" s="203"/>
      <c r="FJ32" s="203"/>
      <c r="FK32" s="204"/>
    </row>
    <row r="33" spans="1:167" ht="24" customHeight="1">
      <c r="A33" s="195" t="s">
        <v>247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</row>
    <row r="34" spans="1:167" ht="21.75" customHeight="1">
      <c r="A34" s="198" t="s">
        <v>248</v>
      </c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  <c r="BG34" s="198"/>
      <c r="BH34" s="198"/>
      <c r="BI34" s="198"/>
      <c r="BJ34" s="198"/>
      <c r="BK34" s="198"/>
      <c r="BL34" s="198"/>
      <c r="BM34" s="198"/>
      <c r="BN34" s="198"/>
      <c r="BO34" s="77" t="s">
        <v>229</v>
      </c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>
        <v>3</v>
      </c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>
        <v>100</v>
      </c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</row>
    <row r="35" spans="1:167">
      <c r="A35" s="198" t="s">
        <v>249</v>
      </c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  <c r="BG35" s="198"/>
      <c r="BH35" s="198"/>
      <c r="BI35" s="198"/>
      <c r="BJ35" s="198"/>
      <c r="BK35" s="198"/>
      <c r="BL35" s="198"/>
      <c r="BM35" s="198"/>
      <c r="BN35" s="198"/>
      <c r="BO35" s="77" t="s">
        <v>229</v>
      </c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>
        <v>90</v>
      </c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>
        <v>100</v>
      </c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</row>
    <row r="36" spans="1:167">
      <c r="A36" s="198" t="s">
        <v>250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  <c r="BG36" s="198"/>
      <c r="BH36" s="198"/>
      <c r="BI36" s="198"/>
      <c r="BJ36" s="198"/>
      <c r="BK36" s="198"/>
      <c r="BL36" s="198"/>
      <c r="BM36" s="198"/>
      <c r="BN36" s="198"/>
      <c r="BO36" s="77" t="s">
        <v>231</v>
      </c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>
        <v>78</v>
      </c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>
        <v>100</v>
      </c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7"/>
      <c r="FA36" s="77"/>
      <c r="FB36" s="77"/>
      <c r="FC36" s="77"/>
      <c r="FD36" s="77"/>
      <c r="FE36" s="77"/>
      <c r="FF36" s="77"/>
      <c r="FG36" s="77"/>
      <c r="FH36" s="77"/>
      <c r="FI36" s="77"/>
      <c r="FJ36" s="77"/>
      <c r="FK36" s="77"/>
    </row>
    <row r="37" spans="1:167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  <c r="BE37" s="208"/>
      <c r="BF37" s="208"/>
      <c r="BG37" s="208"/>
      <c r="BH37" s="208"/>
      <c r="BI37" s="208"/>
      <c r="BJ37" s="208"/>
      <c r="BK37" s="208"/>
      <c r="BL37" s="208"/>
      <c r="BM37" s="208"/>
      <c r="BN37" s="208"/>
      <c r="BO37" s="208"/>
      <c r="BP37" s="208"/>
      <c r="BQ37" s="208"/>
      <c r="BR37" s="208"/>
      <c r="BS37" s="208"/>
      <c r="BT37" s="208"/>
      <c r="BU37" s="208"/>
      <c r="BV37" s="208"/>
      <c r="BW37" s="208"/>
      <c r="BX37" s="208"/>
      <c r="BY37" s="208"/>
      <c r="BZ37" s="209"/>
      <c r="CA37" s="209"/>
      <c r="CB37" s="209"/>
      <c r="CC37" s="209"/>
      <c r="CD37" s="209"/>
      <c r="CE37" s="209"/>
      <c r="CF37" s="209"/>
      <c r="CG37" s="209"/>
      <c r="CH37" s="209"/>
      <c r="CI37" s="209"/>
      <c r="CJ37" s="209"/>
      <c r="CK37" s="209"/>
      <c r="CL37" s="209"/>
      <c r="CM37" s="209"/>
      <c r="CN37" s="209"/>
      <c r="CO37" s="209"/>
      <c r="CP37" s="209"/>
      <c r="CQ37" s="209"/>
      <c r="CR37" s="209"/>
      <c r="CS37" s="209"/>
      <c r="CT37" s="209"/>
      <c r="CU37" s="209"/>
      <c r="CV37" s="209"/>
      <c r="CW37" s="209"/>
      <c r="CX37" s="209"/>
      <c r="CY37" s="209"/>
      <c r="CZ37" s="209"/>
      <c r="DA37" s="209"/>
      <c r="DB37" s="209"/>
      <c r="DC37" s="209"/>
      <c r="DD37" s="210"/>
      <c r="DE37" s="210"/>
      <c r="DF37" s="210"/>
      <c r="DG37" s="210"/>
      <c r="DH37" s="210"/>
      <c r="DI37" s="210"/>
      <c r="DJ37" s="210"/>
      <c r="DK37" s="210"/>
      <c r="DL37" s="210"/>
      <c r="DM37" s="210"/>
      <c r="DN37" s="210"/>
      <c r="DO37" s="210"/>
      <c r="DP37" s="210"/>
      <c r="DQ37" s="210"/>
      <c r="DR37" s="210"/>
      <c r="DS37" s="211"/>
      <c r="DT37" s="211"/>
      <c r="DU37" s="211"/>
      <c r="DV37" s="211"/>
      <c r="DW37" s="211"/>
      <c r="DX37" s="211"/>
      <c r="DY37" s="211"/>
      <c r="DZ37" s="211"/>
      <c r="EA37" s="211"/>
      <c r="EB37" s="211"/>
      <c r="EC37" s="211"/>
      <c r="ED37" s="211"/>
      <c r="EE37" s="211"/>
      <c r="EF37" s="211"/>
      <c r="EG37" s="211"/>
      <c r="EH37" s="212"/>
      <c r="EI37" s="212"/>
      <c r="EJ37" s="212"/>
      <c r="EK37" s="212"/>
      <c r="EL37" s="212"/>
      <c r="EM37" s="212"/>
      <c r="EN37" s="212"/>
      <c r="EO37" s="212"/>
      <c r="EP37" s="212"/>
      <c r="EQ37" s="212"/>
      <c r="ER37" s="212"/>
      <c r="ES37" s="212"/>
      <c r="ET37" s="212"/>
      <c r="EU37" s="212"/>
      <c r="EV37" s="212"/>
      <c r="EW37" s="212"/>
      <c r="EX37" s="212"/>
      <c r="EY37" s="212"/>
      <c r="EZ37" s="212"/>
      <c r="FA37" s="212"/>
      <c r="FB37" s="212"/>
      <c r="FC37" s="212"/>
      <c r="FD37" s="212"/>
      <c r="FE37" s="212"/>
      <c r="FF37" s="212"/>
      <c r="FG37" s="212"/>
      <c r="FH37" s="212"/>
      <c r="FI37" s="212"/>
      <c r="FJ37" s="212"/>
      <c r="FK37" s="212"/>
    </row>
    <row r="38" spans="1:167">
      <c r="A38" s="208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  <c r="BI38" s="208"/>
      <c r="BJ38" s="208"/>
      <c r="BK38" s="208"/>
      <c r="BL38" s="208"/>
      <c r="BM38" s="208"/>
      <c r="BN38" s="208"/>
      <c r="BO38" s="208"/>
      <c r="BP38" s="208"/>
      <c r="BQ38" s="208"/>
      <c r="BR38" s="208"/>
      <c r="BS38" s="208"/>
      <c r="BT38" s="208"/>
      <c r="BU38" s="208"/>
      <c r="BV38" s="208"/>
      <c r="BW38" s="208"/>
      <c r="BX38" s="208"/>
      <c r="BY38" s="208"/>
      <c r="BZ38" s="209"/>
      <c r="CA38" s="209"/>
      <c r="CB38" s="209"/>
      <c r="CC38" s="209"/>
      <c r="CD38" s="209"/>
      <c r="CE38" s="209"/>
      <c r="CF38" s="209"/>
      <c r="CG38" s="209"/>
      <c r="CH38" s="209"/>
      <c r="CI38" s="209"/>
      <c r="CJ38" s="209"/>
      <c r="CK38" s="209"/>
      <c r="CL38" s="209"/>
      <c r="CM38" s="209"/>
      <c r="CN38" s="209"/>
      <c r="CO38" s="209"/>
      <c r="CP38" s="209"/>
      <c r="CQ38" s="209"/>
      <c r="CR38" s="209"/>
      <c r="CS38" s="209"/>
      <c r="CT38" s="209"/>
      <c r="CU38" s="209"/>
      <c r="CV38" s="209"/>
      <c r="CW38" s="209"/>
      <c r="CX38" s="209"/>
      <c r="CY38" s="209"/>
      <c r="CZ38" s="209"/>
      <c r="DA38" s="209"/>
      <c r="DB38" s="209"/>
      <c r="DC38" s="209"/>
      <c r="DD38" s="210"/>
      <c r="DE38" s="210"/>
      <c r="DF38" s="210"/>
      <c r="DG38" s="210"/>
      <c r="DH38" s="210"/>
      <c r="DI38" s="210"/>
      <c r="DJ38" s="210"/>
      <c r="DK38" s="210"/>
      <c r="DL38" s="210"/>
      <c r="DM38" s="210"/>
      <c r="DN38" s="210"/>
      <c r="DO38" s="210"/>
      <c r="DP38" s="210"/>
      <c r="DQ38" s="210"/>
      <c r="DR38" s="210"/>
      <c r="DS38" s="211"/>
      <c r="DT38" s="211"/>
      <c r="DU38" s="211"/>
      <c r="DV38" s="211"/>
      <c r="DW38" s="211"/>
      <c r="DX38" s="211"/>
      <c r="DY38" s="211"/>
      <c r="DZ38" s="211"/>
      <c r="EA38" s="211"/>
      <c r="EB38" s="211"/>
      <c r="EC38" s="211"/>
      <c r="ED38" s="211"/>
      <c r="EE38" s="211"/>
      <c r="EF38" s="211"/>
      <c r="EG38" s="211"/>
      <c r="EH38" s="212"/>
      <c r="EI38" s="212"/>
      <c r="EJ38" s="212"/>
      <c r="EK38" s="212"/>
      <c r="EL38" s="212"/>
      <c r="EM38" s="212"/>
      <c r="EN38" s="212"/>
      <c r="EO38" s="212"/>
      <c r="EP38" s="212"/>
      <c r="EQ38" s="212"/>
      <c r="ER38" s="212"/>
      <c r="ES38" s="212"/>
      <c r="ET38" s="212"/>
      <c r="EU38" s="212"/>
      <c r="EV38" s="212"/>
      <c r="EW38" s="212"/>
      <c r="EX38" s="212"/>
      <c r="EY38" s="212"/>
      <c r="EZ38" s="212"/>
      <c r="FA38" s="212"/>
      <c r="FB38" s="212"/>
      <c r="FC38" s="212"/>
      <c r="FD38" s="212"/>
      <c r="FE38" s="212"/>
      <c r="FF38" s="212"/>
      <c r="FG38" s="212"/>
      <c r="FH38" s="212"/>
      <c r="FI38" s="212"/>
      <c r="FJ38" s="212"/>
      <c r="FK38" s="212"/>
    </row>
  </sheetData>
  <mergeCells count="160">
    <mergeCell ref="A35:BN35"/>
    <mergeCell ref="BO35:BZ35"/>
    <mergeCell ref="CA35:CW35"/>
    <mergeCell ref="CX35:DL35"/>
    <mergeCell ref="DM35:FK35"/>
    <mergeCell ref="A36:BN36"/>
    <mergeCell ref="BO36:BZ36"/>
    <mergeCell ref="CA36:CW36"/>
    <mergeCell ref="CX36:DL36"/>
    <mergeCell ref="DM36:FK36"/>
    <mergeCell ref="A33:BN33"/>
    <mergeCell ref="BO33:BZ33"/>
    <mergeCell ref="CA33:CW33"/>
    <mergeCell ref="CX33:DL33"/>
    <mergeCell ref="DM33:FK33"/>
    <mergeCell ref="A34:BN34"/>
    <mergeCell ref="BO34:BZ34"/>
    <mergeCell ref="CA34:CW34"/>
    <mergeCell ref="CX34:DL34"/>
    <mergeCell ref="DM34:FK34"/>
    <mergeCell ref="A31:BN31"/>
    <mergeCell ref="BO31:BZ31"/>
    <mergeCell ref="CA31:CW31"/>
    <mergeCell ref="CX31:DL31"/>
    <mergeCell ref="DM31:FK31"/>
    <mergeCell ref="A32:BN32"/>
    <mergeCell ref="BO32:BZ32"/>
    <mergeCell ref="CA32:CW32"/>
    <mergeCell ref="CX32:DL32"/>
    <mergeCell ref="DM32:FK32"/>
    <mergeCell ref="A29:BN29"/>
    <mergeCell ref="BO29:BZ29"/>
    <mergeCell ref="CA29:CW29"/>
    <mergeCell ref="CX29:DL29"/>
    <mergeCell ref="DM29:FK29"/>
    <mergeCell ref="A30:BN30"/>
    <mergeCell ref="BO30:BZ30"/>
    <mergeCell ref="CA30:CW30"/>
    <mergeCell ref="CX30:DL30"/>
    <mergeCell ref="DM30:FK30"/>
    <mergeCell ref="A27:BN27"/>
    <mergeCell ref="BO27:BZ27"/>
    <mergeCell ref="CA27:CW27"/>
    <mergeCell ref="CX27:DL27"/>
    <mergeCell ref="DM27:FK27"/>
    <mergeCell ref="A28:BN28"/>
    <mergeCell ref="BO28:BZ28"/>
    <mergeCell ref="CA28:CW28"/>
    <mergeCell ref="CX28:DL28"/>
    <mergeCell ref="DM28:FK28"/>
    <mergeCell ref="A25:BN25"/>
    <mergeCell ref="BO25:BZ25"/>
    <mergeCell ref="CA25:CW25"/>
    <mergeCell ref="CX25:DL25"/>
    <mergeCell ref="DM25:FK25"/>
    <mergeCell ref="A26:BN26"/>
    <mergeCell ref="BO26:BZ26"/>
    <mergeCell ref="CA26:CW26"/>
    <mergeCell ref="CX26:DL26"/>
    <mergeCell ref="DM26:FK26"/>
    <mergeCell ref="A23:BN23"/>
    <mergeCell ref="BO23:BZ23"/>
    <mergeCell ref="CA23:CW23"/>
    <mergeCell ref="CX23:DL23"/>
    <mergeCell ref="DM23:FK23"/>
    <mergeCell ref="A24:BN24"/>
    <mergeCell ref="BO24:BZ24"/>
    <mergeCell ref="CA24:CW24"/>
    <mergeCell ref="CX24:DL24"/>
    <mergeCell ref="DM24:FK24"/>
    <mergeCell ref="A21:BN21"/>
    <mergeCell ref="BO21:BZ21"/>
    <mergeCell ref="CA21:CW21"/>
    <mergeCell ref="CX21:DL21"/>
    <mergeCell ref="DM21:FK21"/>
    <mergeCell ref="A22:BN22"/>
    <mergeCell ref="BO22:BZ22"/>
    <mergeCell ref="CA22:CW22"/>
    <mergeCell ref="CX22:DL22"/>
    <mergeCell ref="DM22:FK22"/>
    <mergeCell ref="A19:BN19"/>
    <mergeCell ref="BO19:BZ19"/>
    <mergeCell ref="CA19:CW19"/>
    <mergeCell ref="CX19:DL19"/>
    <mergeCell ref="DM19:FK19"/>
    <mergeCell ref="A20:BN20"/>
    <mergeCell ref="BO20:BZ20"/>
    <mergeCell ref="CA20:CW20"/>
    <mergeCell ref="CX20:DL20"/>
    <mergeCell ref="DM20:FK20"/>
    <mergeCell ref="A17:BN17"/>
    <mergeCell ref="BO17:BZ17"/>
    <mergeCell ref="CA17:CW17"/>
    <mergeCell ref="CX17:DL17"/>
    <mergeCell ref="DM17:FK17"/>
    <mergeCell ref="A18:BN18"/>
    <mergeCell ref="BO18:BZ18"/>
    <mergeCell ref="CA18:CW18"/>
    <mergeCell ref="CX18:DL18"/>
    <mergeCell ref="DM18:FK18"/>
    <mergeCell ref="A15:BN15"/>
    <mergeCell ref="BO15:BZ15"/>
    <mergeCell ref="CA15:CW15"/>
    <mergeCell ref="CX15:DL15"/>
    <mergeCell ref="DM15:FK15"/>
    <mergeCell ref="A16:BN16"/>
    <mergeCell ref="BO16:BZ16"/>
    <mergeCell ref="CA16:CW16"/>
    <mergeCell ref="CX16:DL16"/>
    <mergeCell ref="DM16:FK16"/>
    <mergeCell ref="A13:BN13"/>
    <mergeCell ref="BO13:BZ13"/>
    <mergeCell ref="CA13:CW13"/>
    <mergeCell ref="CX13:DL13"/>
    <mergeCell ref="DM13:FK13"/>
    <mergeCell ref="A14:BN14"/>
    <mergeCell ref="BO14:BZ14"/>
    <mergeCell ref="CA14:CW14"/>
    <mergeCell ref="CX14:DL14"/>
    <mergeCell ref="DM14:FK14"/>
    <mergeCell ref="A11:BN11"/>
    <mergeCell ref="BO11:BZ11"/>
    <mergeCell ref="CA11:CW11"/>
    <mergeCell ref="CX11:DL11"/>
    <mergeCell ref="DM11:FK11"/>
    <mergeCell ref="A12:BN12"/>
    <mergeCell ref="BO12:BZ12"/>
    <mergeCell ref="CA12:CW12"/>
    <mergeCell ref="CX12:DL12"/>
    <mergeCell ref="DM12:FK12"/>
    <mergeCell ref="A9:BN9"/>
    <mergeCell ref="BO9:BZ9"/>
    <mergeCell ref="CA9:CW9"/>
    <mergeCell ref="CX9:DL9"/>
    <mergeCell ref="DM9:FK9"/>
    <mergeCell ref="A10:BN10"/>
    <mergeCell ref="BO10:BZ10"/>
    <mergeCell ref="CA10:CW10"/>
    <mergeCell ref="CX10:DL10"/>
    <mergeCell ref="DM10:FK10"/>
    <mergeCell ref="A7:BN7"/>
    <mergeCell ref="BO7:BZ7"/>
    <mergeCell ref="CA7:CW7"/>
    <mergeCell ref="CX7:DL7"/>
    <mergeCell ref="DM7:FK7"/>
    <mergeCell ref="A8:BN8"/>
    <mergeCell ref="BO8:BZ8"/>
    <mergeCell ref="CA8:CW8"/>
    <mergeCell ref="CX8:DL8"/>
    <mergeCell ref="DM8:FK8"/>
    <mergeCell ref="A5:BN5"/>
    <mergeCell ref="BO5:BZ5"/>
    <mergeCell ref="CA5:CW5"/>
    <mergeCell ref="CX5:DL5"/>
    <mergeCell ref="DM5:FK5"/>
    <mergeCell ref="A6:BN6"/>
    <mergeCell ref="BO6:BZ6"/>
    <mergeCell ref="CA6:CW6"/>
    <mergeCell ref="CX6:DL6"/>
    <mergeCell ref="DM6:FK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D54"/>
  <sheetViews>
    <sheetView view="pageBreakPreview" topLeftCell="A7" zoomScaleNormal="100" zoomScaleSheetLayoutView="100" workbookViewId="0">
      <selection activeCell="FB23" sqref="FB23"/>
    </sheetView>
  </sheetViews>
  <sheetFormatPr defaultColWidth="0.85546875" defaultRowHeight="15"/>
  <cols>
    <col min="1" max="16384" width="0.85546875" style="1"/>
  </cols>
  <sheetData>
    <row r="1" spans="1:108" s="2" customFormat="1" ht="34.5" customHeight="1">
      <c r="B1" s="20" t="s">
        <v>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</row>
    <row r="2" spans="1:108" s="2" customFormat="1"/>
    <row r="3" spans="1:108" s="6" customFormat="1" ht="48" customHeight="1">
      <c r="A3" s="21" t="s">
        <v>2</v>
      </c>
      <c r="B3" s="21"/>
      <c r="C3" s="21"/>
      <c r="D3" s="21"/>
      <c r="E3" s="21"/>
      <c r="F3" s="21"/>
      <c r="G3" s="19" t="s">
        <v>0</v>
      </c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 t="s">
        <v>20</v>
      </c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 t="s">
        <v>21</v>
      </c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</row>
    <row r="4" spans="1:108" s="3" customFormat="1" ht="46.5" customHeight="1">
      <c r="A4" s="16" t="s">
        <v>1</v>
      </c>
      <c r="B4" s="16"/>
      <c r="C4" s="16"/>
      <c r="D4" s="16"/>
      <c r="E4" s="16"/>
      <c r="F4" s="16"/>
      <c r="G4" s="10"/>
      <c r="H4" s="17" t="s">
        <v>28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8"/>
      <c r="BQ4" s="16" t="s">
        <v>48</v>
      </c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 t="s">
        <v>48</v>
      </c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</row>
    <row r="5" spans="1:108" s="3" customFormat="1" ht="60" customHeight="1">
      <c r="A5" s="16" t="s">
        <v>3</v>
      </c>
      <c r="B5" s="16"/>
      <c r="C5" s="16"/>
      <c r="D5" s="16"/>
      <c r="E5" s="16"/>
      <c r="F5" s="16"/>
      <c r="G5" s="10"/>
      <c r="H5" s="17" t="s">
        <v>22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8"/>
      <c r="BQ5" s="16" t="s">
        <v>48</v>
      </c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 t="s">
        <v>48</v>
      </c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</row>
    <row r="6" spans="1:108" s="3" customFormat="1" ht="60" customHeight="1">
      <c r="A6" s="16" t="s">
        <v>4</v>
      </c>
      <c r="B6" s="16"/>
      <c r="C6" s="16"/>
      <c r="D6" s="16"/>
      <c r="E6" s="16"/>
      <c r="F6" s="16"/>
      <c r="G6" s="10"/>
      <c r="H6" s="17" t="s">
        <v>29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8"/>
      <c r="BQ6" s="16" t="s">
        <v>48</v>
      </c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 t="s">
        <v>48</v>
      </c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</row>
    <row r="7" spans="1:108" s="3" customFormat="1" ht="46.5" customHeight="1">
      <c r="A7" s="16" t="s">
        <v>6</v>
      </c>
      <c r="B7" s="16"/>
      <c r="C7" s="16"/>
      <c r="D7" s="16"/>
      <c r="E7" s="16"/>
      <c r="F7" s="16"/>
      <c r="G7" s="10"/>
      <c r="H7" s="17" t="s">
        <v>30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8"/>
      <c r="BQ7" s="21" t="s">
        <v>60</v>
      </c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 t="s">
        <v>65</v>
      </c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</row>
    <row r="8" spans="1:108" s="3" customFormat="1" ht="48.75" customHeight="1">
      <c r="A8" s="16" t="s">
        <v>7</v>
      </c>
      <c r="B8" s="16"/>
      <c r="C8" s="16"/>
      <c r="D8" s="16"/>
      <c r="E8" s="16"/>
      <c r="F8" s="16"/>
      <c r="G8" s="10"/>
      <c r="H8" s="17" t="s">
        <v>31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8"/>
      <c r="BQ8" s="16" t="s">
        <v>48</v>
      </c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 t="s">
        <v>48</v>
      </c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</row>
    <row r="9" spans="1:108" s="3" customFormat="1" ht="60" customHeight="1">
      <c r="A9" s="16" t="s">
        <v>8</v>
      </c>
      <c r="B9" s="16"/>
      <c r="C9" s="16"/>
      <c r="D9" s="16"/>
      <c r="E9" s="16"/>
      <c r="F9" s="16"/>
      <c r="G9" s="10"/>
      <c r="H9" s="17" t="s">
        <v>32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8"/>
      <c r="BQ9" s="16" t="s">
        <v>48</v>
      </c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 t="s">
        <v>48</v>
      </c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</row>
    <row r="10" spans="1:108" s="3" customFormat="1" ht="46.5" customHeight="1">
      <c r="A10" s="16" t="s">
        <v>9</v>
      </c>
      <c r="B10" s="16"/>
      <c r="C10" s="16"/>
      <c r="D10" s="16"/>
      <c r="E10" s="16"/>
      <c r="F10" s="16"/>
      <c r="G10" s="10"/>
      <c r="H10" s="17" t="s">
        <v>33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8"/>
      <c r="BQ10" s="21" t="s">
        <v>59</v>
      </c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 t="s">
        <v>66</v>
      </c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</row>
    <row r="11" spans="1:108" s="3" customFormat="1" ht="60" customHeight="1">
      <c r="A11" s="16" t="s">
        <v>10</v>
      </c>
      <c r="B11" s="16"/>
      <c r="C11" s="16"/>
      <c r="D11" s="16"/>
      <c r="E11" s="16"/>
      <c r="F11" s="16"/>
      <c r="G11" s="10"/>
      <c r="H11" s="17" t="s">
        <v>34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8"/>
      <c r="BQ11" s="16" t="s">
        <v>48</v>
      </c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 t="s">
        <v>48</v>
      </c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</row>
    <row r="12" spans="1:108" s="3" customFormat="1" ht="63" customHeight="1">
      <c r="A12" s="16" t="s">
        <v>11</v>
      </c>
      <c r="B12" s="16"/>
      <c r="C12" s="16"/>
      <c r="D12" s="16"/>
      <c r="E12" s="16"/>
      <c r="F12" s="16"/>
      <c r="G12" s="10"/>
      <c r="H12" s="17" t="s">
        <v>35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8"/>
      <c r="BQ12" s="16" t="s">
        <v>48</v>
      </c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 t="s">
        <v>48</v>
      </c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</row>
    <row r="13" spans="1:108" s="3" customFormat="1" ht="60" customHeight="1">
      <c r="A13" s="16" t="s">
        <v>12</v>
      </c>
      <c r="B13" s="16"/>
      <c r="C13" s="16"/>
      <c r="D13" s="16"/>
      <c r="E13" s="16"/>
      <c r="F13" s="16"/>
      <c r="G13" s="10"/>
      <c r="H13" s="17" t="s">
        <v>36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8"/>
      <c r="BQ13" s="16" t="s">
        <v>48</v>
      </c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 t="s">
        <v>48</v>
      </c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</row>
    <row r="14" spans="1:108" s="3" customFormat="1" ht="46.5" customHeight="1">
      <c r="A14" s="16" t="s">
        <v>13</v>
      </c>
      <c r="B14" s="16"/>
      <c r="C14" s="16"/>
      <c r="D14" s="16"/>
      <c r="E14" s="16"/>
      <c r="F14" s="16"/>
      <c r="G14" s="10"/>
      <c r="H14" s="17" t="s">
        <v>37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8"/>
      <c r="BQ14" s="16" t="s">
        <v>48</v>
      </c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 t="s">
        <v>48</v>
      </c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</row>
    <row r="15" spans="1:108" s="3" customFormat="1" ht="60" customHeight="1">
      <c r="A15" s="16" t="s">
        <v>14</v>
      </c>
      <c r="B15" s="16"/>
      <c r="C15" s="16"/>
      <c r="D15" s="16"/>
      <c r="E15" s="16"/>
      <c r="F15" s="16"/>
      <c r="G15" s="4"/>
      <c r="H15" s="17" t="s">
        <v>38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8"/>
      <c r="BQ15" s="16" t="s">
        <v>48</v>
      </c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 t="s">
        <v>48</v>
      </c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</row>
    <row r="16" spans="1:108" s="3" customFormat="1" ht="46.5" customHeight="1">
      <c r="A16" s="16" t="s">
        <v>15</v>
      </c>
      <c r="B16" s="16"/>
      <c r="C16" s="16"/>
      <c r="D16" s="16"/>
      <c r="E16" s="16"/>
      <c r="F16" s="16"/>
      <c r="G16" s="4"/>
      <c r="H16" s="17" t="s">
        <v>23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8"/>
      <c r="BQ16" s="16" t="s">
        <v>48</v>
      </c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 t="s">
        <v>48</v>
      </c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</row>
    <row r="17" spans="1:108" s="3" customFormat="1" ht="46.5" customHeight="1">
      <c r="A17" s="16" t="s">
        <v>16</v>
      </c>
      <c r="B17" s="16"/>
      <c r="C17" s="16"/>
      <c r="D17" s="16"/>
      <c r="E17" s="16"/>
      <c r="F17" s="16"/>
      <c r="G17" s="4"/>
      <c r="H17" s="17" t="s">
        <v>39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8"/>
      <c r="BQ17" s="16" t="s">
        <v>48</v>
      </c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 t="s">
        <v>48</v>
      </c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</row>
    <row r="18" spans="1:108" s="3" customFormat="1" ht="60" customHeight="1">
      <c r="A18" s="16" t="s">
        <v>17</v>
      </c>
      <c r="B18" s="16"/>
      <c r="C18" s="16"/>
      <c r="D18" s="16"/>
      <c r="E18" s="16"/>
      <c r="F18" s="16"/>
      <c r="G18" s="4"/>
      <c r="H18" s="17" t="s">
        <v>40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8"/>
      <c r="BQ18" s="16" t="s">
        <v>48</v>
      </c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 t="s">
        <v>48</v>
      </c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</row>
    <row r="19" spans="1:108" s="3" customFormat="1" ht="75" customHeight="1">
      <c r="A19" s="16" t="s">
        <v>18</v>
      </c>
      <c r="B19" s="16"/>
      <c r="C19" s="16"/>
      <c r="D19" s="16"/>
      <c r="E19" s="16"/>
      <c r="F19" s="16"/>
      <c r="G19" s="4"/>
      <c r="H19" s="17" t="s">
        <v>41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8"/>
      <c r="BQ19" s="16" t="s">
        <v>48</v>
      </c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 t="s">
        <v>48</v>
      </c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</row>
    <row r="20" spans="1:108" s="3" customFormat="1" ht="60" customHeight="1">
      <c r="A20" s="16" t="s">
        <v>19</v>
      </c>
      <c r="B20" s="16"/>
      <c r="C20" s="16"/>
      <c r="D20" s="16"/>
      <c r="E20" s="16"/>
      <c r="F20" s="16"/>
      <c r="G20" s="4"/>
      <c r="H20" s="17" t="s">
        <v>42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8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</row>
    <row r="21" spans="1:108" s="2" customFormat="1" ht="3" customHeight="1"/>
    <row r="22" spans="1:108" s="7" customFormat="1" ht="12">
      <c r="G22" s="7" t="s">
        <v>24</v>
      </c>
    </row>
    <row r="23" spans="1:108" s="2" customFormat="1"/>
    <row r="24" spans="1:108" s="2" customFormat="1" ht="31.5" customHeight="1">
      <c r="G24" s="14" t="s">
        <v>49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B24" s="13" t="s">
        <v>50</v>
      </c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</row>
    <row r="25" spans="1:108" s="2" customFormat="1" ht="8.25" customHeight="1"/>
    <row r="26" spans="1:108" s="2" customFormat="1" ht="29.25" customHeight="1">
      <c r="G26" s="14" t="s">
        <v>57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B26" s="13" t="s">
        <v>58</v>
      </c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</row>
    <row r="27" spans="1:108" s="2" customFormat="1">
      <c r="AU27" s="2" t="s">
        <v>25</v>
      </c>
    </row>
    <row r="28" spans="1:108" s="2" customFormat="1"/>
    <row r="29" spans="1:108" s="2" customFormat="1">
      <c r="G29" s="2" t="s">
        <v>26</v>
      </c>
    </row>
    <row r="30" spans="1:108" s="2" customFormat="1">
      <c r="G30" s="13" t="s">
        <v>27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BB30" s="13" t="s">
        <v>51</v>
      </c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</row>
    <row r="31" spans="1:108" s="2" customFormat="1">
      <c r="G31" s="13" t="s">
        <v>61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</row>
    <row r="32" spans="1:108" s="2" customFormat="1"/>
    <row r="33" spans="7:108" s="2" customFormat="1">
      <c r="G33" s="2" t="s">
        <v>43</v>
      </c>
    </row>
    <row r="34" spans="7:108" s="2" customFormat="1" ht="8.25" customHeight="1"/>
    <row r="35" spans="7:108" s="2" customFormat="1" ht="30" customHeight="1">
      <c r="G35" s="14" t="s">
        <v>62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B35" s="13" t="s">
        <v>52</v>
      </c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</row>
    <row r="36" spans="7:108" s="8" customFormat="1" ht="7.5" customHeight="1"/>
    <row r="37" spans="7:108" s="8" customFormat="1" ht="45.75" customHeight="1">
      <c r="G37" s="14" t="s">
        <v>63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B37" s="13" t="s">
        <v>64</v>
      </c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</row>
    <row r="38" spans="7:108" s="8" customFormat="1" ht="8.25" customHeight="1"/>
    <row r="39" spans="7:108" s="2" customFormat="1" ht="46.5" customHeight="1">
      <c r="G39" s="14" t="s">
        <v>44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B39" s="13" t="s">
        <v>53</v>
      </c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</row>
    <row r="40" spans="7:108" s="2" customFormat="1" ht="8.25" customHeight="1"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</row>
    <row r="41" spans="7:108" s="2" customFormat="1" ht="46.5" customHeight="1">
      <c r="G41" s="14" t="s">
        <v>45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B41" s="13" t="s">
        <v>54</v>
      </c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</row>
    <row r="42" spans="7:108" s="2" customFormat="1" ht="7.5" customHeight="1"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</row>
    <row r="43" spans="7:108" s="2" customFormat="1" ht="46.5" customHeight="1">
      <c r="G43" s="14" t="s">
        <v>46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B43" s="13" t="s">
        <v>55</v>
      </c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</row>
    <row r="44" spans="7:108" s="2" customFormat="1" ht="7.5" customHeight="1"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</row>
    <row r="45" spans="7:108" s="2" customFormat="1" ht="31.5" customHeight="1">
      <c r="G45" s="14" t="s">
        <v>47</v>
      </c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B45" s="13" t="s">
        <v>56</v>
      </c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</row>
    <row r="46" spans="7:108" s="2" customFormat="1"/>
    <row r="47" spans="7:108" s="2" customFormat="1"/>
    <row r="48" spans="7:108" s="2" customFormat="1"/>
    <row r="49" s="2" customFormat="1"/>
    <row r="50" s="2" customFormat="1"/>
    <row r="51" s="2" customFormat="1"/>
    <row r="52" s="2" customFormat="1"/>
    <row r="53" s="2" customFormat="1"/>
    <row r="54" s="2" customFormat="1"/>
  </sheetData>
  <mergeCells count="102">
    <mergeCell ref="CK17:DD17"/>
    <mergeCell ref="CK18:DD18"/>
    <mergeCell ref="BQ18:CJ18"/>
    <mergeCell ref="BQ14:CJ14"/>
    <mergeCell ref="H9:BP9"/>
    <mergeCell ref="H10:BP10"/>
    <mergeCell ref="H11:BP11"/>
    <mergeCell ref="H12:BP12"/>
    <mergeCell ref="H16:BP16"/>
    <mergeCell ref="H14:BP14"/>
    <mergeCell ref="H15:BP15"/>
    <mergeCell ref="CK9:DD9"/>
    <mergeCell ref="BQ9:CJ9"/>
    <mergeCell ref="CK7:DD7"/>
    <mergeCell ref="CK8:DD8"/>
    <mergeCell ref="CK10:DD10"/>
    <mergeCell ref="A7:F7"/>
    <mergeCell ref="A9:F9"/>
    <mergeCell ref="A10:F10"/>
    <mergeCell ref="BQ7:CJ7"/>
    <mergeCell ref="H7:BP7"/>
    <mergeCell ref="CK11:DD11"/>
    <mergeCell ref="A11:F11"/>
    <mergeCell ref="A8:F8"/>
    <mergeCell ref="BQ8:CJ8"/>
    <mergeCell ref="H8:BP8"/>
    <mergeCell ref="A13:F13"/>
    <mergeCell ref="BQ15:CJ15"/>
    <mergeCell ref="BQ16:CJ16"/>
    <mergeCell ref="BQ17:CJ17"/>
    <mergeCell ref="H13:BP13"/>
    <mergeCell ref="H17:BP17"/>
    <mergeCell ref="BQ10:CJ10"/>
    <mergeCell ref="BQ11:CJ11"/>
    <mergeCell ref="BQ12:CJ12"/>
    <mergeCell ref="B1:DC1"/>
    <mergeCell ref="A3:F3"/>
    <mergeCell ref="A4:F4"/>
    <mergeCell ref="BQ3:CJ3"/>
    <mergeCell ref="BQ4:CJ4"/>
    <mergeCell ref="G3:BP3"/>
    <mergeCell ref="H4:BP4"/>
    <mergeCell ref="A5:F5"/>
    <mergeCell ref="A6:F6"/>
    <mergeCell ref="BQ5:CJ5"/>
    <mergeCell ref="BQ6:CJ6"/>
    <mergeCell ref="H5:BP5"/>
    <mergeCell ref="H6:BP6"/>
    <mergeCell ref="CK3:DD3"/>
    <mergeCell ref="CK4:DD4"/>
    <mergeCell ref="CK5:DD5"/>
    <mergeCell ref="CK6:DD6"/>
    <mergeCell ref="G24:AY24"/>
    <mergeCell ref="BB24:BZ24"/>
    <mergeCell ref="CB24:DD24"/>
    <mergeCell ref="A12:F12"/>
    <mergeCell ref="A18:F18"/>
    <mergeCell ref="A19:F19"/>
    <mergeCell ref="BQ13:CJ13"/>
    <mergeCell ref="A20:F20"/>
    <mergeCell ref="A14:F14"/>
    <mergeCell ref="A15:F15"/>
    <mergeCell ref="A16:F16"/>
    <mergeCell ref="A17:F17"/>
    <mergeCell ref="H18:BP18"/>
    <mergeCell ref="CK13:DD13"/>
    <mergeCell ref="CK14:DD14"/>
    <mergeCell ref="CK15:DD15"/>
    <mergeCell ref="H19:BP19"/>
    <mergeCell ref="H20:BP20"/>
    <mergeCell ref="CK20:DD20"/>
    <mergeCell ref="CK19:DD19"/>
    <mergeCell ref="BQ19:CJ19"/>
    <mergeCell ref="BQ20:CJ20"/>
    <mergeCell ref="CK12:DD12"/>
    <mergeCell ref="CK16:DD16"/>
    <mergeCell ref="G26:AY26"/>
    <mergeCell ref="BB26:BZ26"/>
    <mergeCell ref="CB26:DD26"/>
    <mergeCell ref="G37:AY37"/>
    <mergeCell ref="BB37:BZ37"/>
    <mergeCell ref="CB37:DD37"/>
    <mergeCell ref="G35:AY35"/>
    <mergeCell ref="BB35:BZ35"/>
    <mergeCell ref="CB35:DD35"/>
    <mergeCell ref="G30:AY30"/>
    <mergeCell ref="BB43:BZ43"/>
    <mergeCell ref="CB43:DD43"/>
    <mergeCell ref="G45:AY45"/>
    <mergeCell ref="BB45:BZ45"/>
    <mergeCell ref="CB45:DD45"/>
    <mergeCell ref="G43:AY43"/>
    <mergeCell ref="BB30:DD30"/>
    <mergeCell ref="G31:AY31"/>
    <mergeCell ref="BB31:DD31"/>
    <mergeCell ref="G41:AY41"/>
    <mergeCell ref="BB41:BZ41"/>
    <mergeCell ref="CB41:DD41"/>
    <mergeCell ref="BB40:BZ40"/>
    <mergeCell ref="CB39:DD39"/>
    <mergeCell ref="G39:AY39"/>
    <mergeCell ref="BB39:BZ39"/>
  </mergeCells>
  <pageMargins left="0.78740157480314965" right="0.31496062992125984" top="0.59055118110236227" bottom="0.39370078740157483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1</vt:lpstr>
      <vt:lpstr>2_4</vt:lpstr>
      <vt:lpstr>5</vt:lpstr>
      <vt:lpstr>6_8</vt:lpstr>
      <vt:lpstr>9</vt:lpstr>
      <vt:lpstr>стр.10_11</vt:lpstr>
      <vt:lpstr>стр.10_11!Область_печати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1901</cp:lastModifiedBy>
  <cp:lastPrinted>2021-04-20T01:38:04Z</cp:lastPrinted>
  <dcterms:created xsi:type="dcterms:W3CDTF">2011-01-11T10:25:48Z</dcterms:created>
  <dcterms:modified xsi:type="dcterms:W3CDTF">2021-04-20T01:48:55Z</dcterms:modified>
</cp:coreProperties>
</file>