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ксана\Desktop\РАСЧЕТЫ К ЗНАЧЕНИЮ НОРМАТИВНЫХ ЗАТРАТ 2016 Г-2019 г\2021 ГОД\"/>
    </mc:Choice>
  </mc:AlternateContent>
  <bookViews>
    <workbookView xWindow="240" yWindow="45" windowWidth="19935" windowHeight="8130" firstSheet="2" activeTab="4"/>
  </bookViews>
  <sheets>
    <sheet name="ШКОЛЫ 2021" sheetId="16" r:id="rId1"/>
    <sheet name="УСЛУГИ С 32 (Питание)2021" sheetId="12" r:id="rId2"/>
    <sheet name="УСЛУГИ С 33 (Отдых) 2021" sheetId="11" r:id="rId3"/>
    <sheet name="САДЫ 2021 г." sheetId="9" r:id="rId4"/>
    <sheet name="УСЛУГА  31(Доп.образ)2020" sheetId="7" r:id="rId5"/>
    <sheet name="Отдых лагеря 2020" sheetId="13" r:id="rId6"/>
    <sheet name="Лист1" sheetId="15" r:id="rId7"/>
  </sheets>
  <calcPr calcId="162913"/>
</workbook>
</file>

<file path=xl/calcChain.xml><?xml version="1.0" encoding="utf-8"?>
<calcChain xmlns="http://schemas.openxmlformats.org/spreadsheetml/2006/main">
  <c r="D13" i="7" l="1"/>
  <c r="D12" i="7"/>
  <c r="D11" i="7"/>
  <c r="D34" i="16" l="1"/>
  <c r="D35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4" i="16"/>
  <c r="D13" i="16"/>
  <c r="D12" i="16"/>
  <c r="D11" i="16"/>
  <c r="D10" i="16"/>
  <c r="D11" i="12" l="1"/>
  <c r="D10" i="12"/>
  <c r="D9" i="12"/>
  <c r="D12" i="13" l="1"/>
  <c r="D18" i="9"/>
  <c r="D10" i="11"/>
  <c r="D19" i="9"/>
  <c r="D17" i="9"/>
  <c r="D16" i="9"/>
  <c r="D15" i="9"/>
  <c r="D14" i="9"/>
  <c r="D13" i="9"/>
  <c r="D12" i="9"/>
  <c r="D10" i="7"/>
</calcChain>
</file>

<file path=xl/sharedStrings.xml><?xml version="1.0" encoding="utf-8"?>
<sst xmlns="http://schemas.openxmlformats.org/spreadsheetml/2006/main" count="191" uniqueCount="98">
  <si>
    <t>                                                                                                        </t>
  </si>
  <si>
    <t>№п/п</t>
  </si>
  <si>
    <t>Наименование муниципальной услуги</t>
  </si>
  <si>
    <t>Базовый норматив затрат на оказание i  услуги  (руб.)</t>
  </si>
  <si>
    <t>корректирующие коэффициенты</t>
  </si>
  <si>
    <t>Базовый норматив затрат непосредственно связанные с оказанием услуги   </t>
  </si>
  <si>
    <t>   </t>
  </si>
  <si>
    <t>Базовый норматив затрат на общехозяйственные нужд            </t>
  </si>
  <si>
    <t>Базовый норматив затрат на оказание i  услуги </t>
  </si>
  <si>
    <t>МБОУ СОШ №1</t>
  </si>
  <si>
    <t>МБОУ СОШ №2</t>
  </si>
  <si>
    <t>МАОУ СОШ №3</t>
  </si>
  <si>
    <t>МБОУ ООШ №6</t>
  </si>
  <si>
    <t>МБОУ СОШ №7</t>
  </si>
  <si>
    <t>МАОУ СОШ №8</t>
  </si>
  <si>
    <t>МАОУ СОШ №12</t>
  </si>
  <si>
    <t>Учреждения дошкольного  образования</t>
  </si>
  <si>
    <t>МБДОУ №2 "Дюймовочка"</t>
  </si>
  <si>
    <t>МБДОУ №5 "Дельфин"</t>
  </si>
  <si>
    <t>МБДОУ №21 "Золотой ключик"</t>
  </si>
  <si>
    <t>МБДОУ №22 "Журавушка"</t>
  </si>
  <si>
    <t>МБДОУ №15 "Ромашка"</t>
  </si>
  <si>
    <t>МБДОУ №4 "Росинка"</t>
  </si>
  <si>
    <t>МБДОУ № 8 "Теремок"</t>
  </si>
  <si>
    <t>МБДОУ № 3 "Чебурашка"</t>
  </si>
  <si>
    <t>МАДОУ № 1 "Белоснежка"</t>
  </si>
  <si>
    <t>МАДОУ № 6 "Золушка""</t>
  </si>
  <si>
    <t>МБОУ ДО ДЮЦ</t>
  </si>
  <si>
    <t>МАОУ ДООЛ "Бригантина"</t>
  </si>
  <si>
    <t>МАОУ ДООЛ "Парус"</t>
  </si>
  <si>
    <t>Приложение №1 к приказу Управления Образованием</t>
  </si>
  <si>
    <t>Администрации города Шарыпово   Е.В.Рачеева _____________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</si>
  <si>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О.М. Елисеева _____________________</t>
    </r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</si>
  <si>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</si>
  <si>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Муниципальные общеобразовательные учреждения</t>
  </si>
  <si>
    <t>Муниципальные образовательные учреждения</t>
  </si>
  <si>
    <t>Учреждения дополнительного  образования</t>
  </si>
  <si>
    <t>Исполнитель:  О.М. Елисеева _____________________</t>
  </si>
  <si>
    <t>Согласовано:  Начальник отдела экономики</t>
  </si>
  <si>
    <t xml:space="preserve">                                                     Приложение №1 к приказу Управления Образованием</t>
  </si>
  <si>
    <t xml:space="preserve">          Приложение №1 к приказу Управления Образованием</t>
  </si>
  <si>
    <t>Базовые нормативы затрат и корректирующие коэффициенты к базовым нормативам затрат на оказание муниципальных услуг  муниципальных общеобразовательных учреждений,  подведомственных Управлению образованием Администвации города Шарыпово, на 2021 год и плановый период 2022 г.-2023 г.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</si>
  <si>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2021 год и плановый период 2022г.-2023 г.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</si>
  <si>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2021 год и плановый период 2022 г.-2023 г.</t>
  </si>
  <si>
    <t>Базовые нормативы затрат и корректирующие коэффициенты к базовым нормативам затрат на оказание муниципальных услуг  муниципальных дошкольных учреждений,  подведомственных Управлению образованием Администвации города Шарыпово, на 2021 год и плановый период 2022 г.-2023 г.</t>
  </si>
  <si>
    <t>Базовые нормативы затрат, корректирующих коэффициентов к базовым нормативам затрат на оказание муниципальных услуг, оказываемых муниципальными бюджетными учреждениями  муниципального образования город Шарыпово в сфере образования, на 2021 год и плановый период 2022 год- 2023 год.</t>
  </si>
  <si>
    <t xml:space="preserve">  Приложение №1 к приказу Управления Образованием</t>
  </si>
  <si>
    <t>Предоставление питания (1-4 классы)</t>
  </si>
  <si>
    <t>Предоставление питания (5-9 классы)</t>
  </si>
  <si>
    <t>Предоставление питания (10-11 классы)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</si>
  <si>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</si>
  <si>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 на дому )                               </t>
    </r>
  </si>
  <si>
    <t xml:space="preserve">Реализация основных общеобразовательных программа начального общего образования  (адаптированная программа дети- инвалиды)                               </t>
  </si>
  <si>
    <t xml:space="preserve">Реализация основных общеобразовательных программа начального общего образования  (адаптированная программа дети- инвалиды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</si>
  <si>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на дому)                               </t>
    </r>
  </si>
  <si>
    <t xml:space="preserve">Реализация основных общеобразовательных программа начального общего образования  (стандартные классы  дети- инвалиды)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</si>
  <si>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дети- инвалиды на дому)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</si>
  <si>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</si>
  <si>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</si>
  <si>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 на дому)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</si>
  <si>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дети -инвалиды)                               </t>
    </r>
  </si>
  <si>
    <t xml:space="preserve">Реализация основных общеобразовательных программа основного общего образования  (адаптированная программа дети -инвалиды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</si>
  <si>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</si>
  <si>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на дому)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</si>
  <si>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дети - инвалиды)                               </t>
    </r>
  </si>
  <si>
    <t xml:space="preserve">Реализация основных общеобразовательных программа основного общего образования  (стандартные классы дети - инвалиды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</si>
  <si>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(Проф.обучение)                               </t>
    </r>
  </si>
  <si>
    <t xml:space="preserve">Реализация основных общеобразовательных программа среднего общего образования  (Проф.обучение  дети-инвалиды)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</si>
  <si>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                              </t>
    </r>
  </si>
  <si>
    <t xml:space="preserve">Реализация основных общеобразовательных программа среднего общего образования  (стандартные классы) на дому)                              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</si>
  <si>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(дети- инвалиды)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</si>
  <si>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дети- инвалиды на дому                             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</si>
  <si>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(адаптивные классы)  дети- инвалиды                             </t>
    </r>
  </si>
  <si>
    <t xml:space="preserve">Реализация основных общеобразовательных программа среднего общего образования  (адаптивные классы)  дети- инвалиды на дому                               </t>
  </si>
  <si>
    <t xml:space="preserve"> Реализация основных общеобразовательных программ среднего общего образования (адаптивные программы ОВЗ на дому)</t>
  </si>
  <si>
    <t xml:space="preserve"> Присмотр и уход  (ГПД) </t>
  </si>
  <si>
    <t xml:space="preserve">Реализация основных общеобразовательных программ дошкольного образования ( коррекционная группа с ОВЗ  3-8 лет)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</si>
  <si>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Дети инвалида от 1-3 лет) </t>
    </r>
  </si>
  <si>
    <t xml:space="preserve">Реализация основных общеобразовательных программ дошкольного образования ( Дети инвалида от 3-8  лет)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</si>
  <si>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1-3  лет)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</si>
  <si>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3-8  лет) </t>
    </r>
  </si>
  <si>
    <t xml:space="preserve">Присмотр и уход (дети инвалиды) </t>
  </si>
  <si>
    <r>
      <t xml:space="preserve"> </t>
    </r>
    <r>
      <rPr>
        <sz val="12"/>
        <color theme="1"/>
        <rFont val="Times New Roman"/>
        <family val="1"/>
        <charset val="204"/>
      </rPr>
      <t xml:space="preserve">Присмотр и уход  </t>
    </r>
  </si>
  <si>
    <r>
      <t xml:space="preserve"> </t>
    </r>
    <r>
      <rPr>
        <sz val="12"/>
        <color theme="1"/>
        <rFont val="Times New Roman"/>
        <family val="1"/>
        <charset val="204"/>
      </rPr>
      <t xml:space="preserve">Присмотр и уход (дети сироты) </t>
    </r>
  </si>
  <si>
    <t xml:space="preserve">Реализация дополнительных общеразвивающих программ </t>
  </si>
  <si>
    <t xml:space="preserve"> Организация отдыха детей и молодежи (в каникулярное время с круглосуточным пребыванием)</t>
  </si>
  <si>
    <t>Организация отдыха детей и молодежи (в каникулярное время с дневным пребыванием )</t>
  </si>
  <si>
    <t>Реализация дополнительных общеразвивающих программ (очно-заочная)</t>
  </si>
  <si>
    <t>Реализация дополнительных общеразвивающих программ (очная) ПФДО</t>
  </si>
  <si>
    <t>Реализация дополнительных общеразвивающих программ (очно - заочная) ПФДО</t>
  </si>
  <si>
    <t xml:space="preserve">Администрации города Шарыпово  от            2021 г. № </t>
  </si>
  <si>
    <t>"____"____________________2021 г.</t>
  </si>
  <si>
    <t xml:space="preserve">        Администрации города Шарыпово  от                           2021  г. № </t>
  </si>
  <si>
    <t xml:space="preserve"> Администрации города  Шарыпово  от               2021 г. № </t>
  </si>
  <si>
    <t xml:space="preserve">                                                 Администрации города  Шарыпово  от             2021 г. № </t>
  </si>
  <si>
    <t xml:space="preserve">Администрации города Шарыпово  от                              2021 г. № </t>
  </si>
  <si>
    <t>________________________2021 г.</t>
  </si>
  <si>
    <t xml:space="preserve">Администрации города Шарыпово  от               2021 г.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</si>
</sst>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052635"/>
      <name val="Arial"/>
      <family val="2"/>
      <charset val="204"/>
    </font>
    <font>
      <sz val="11"/>
      <color rgb="FF052635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52635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 applyAlignment="1"/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20" xfId="0" applyBorder="1"/>
    <xf numFmtId="0" fontId="0" fillId="0" borderId="19" xfId="0" applyBorder="1"/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4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4" fillId="0" borderId="22" xfId="0" applyFont="1" applyBorder="1" applyAlignment="1">
      <alignment wrapText="1"/>
    </xf>
    <xf numFmtId="0" fontId="4" fillId="0" borderId="11" xfId="0" applyFont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2" workbookViewId="0">
      <selection activeCell="D38" sqref="D38"/>
    </sheetView>
  </sheetViews>
  <sheetFormatPr defaultRowHeight="15" x14ac:dyDescent="0.25"/>
  <cols>
    <col min="1" max="1" width="5.570312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1" width="11.5703125" customWidth="1"/>
    <col min="12" max="12" width="10.85546875" customWidth="1"/>
  </cols>
  <sheetData>
    <row r="1" spans="1:14" ht="22.5" customHeight="1" x14ac:dyDescent="0.25">
      <c r="H1" t="s">
        <v>30</v>
      </c>
    </row>
    <row r="2" spans="1:14" ht="17.25" customHeight="1" x14ac:dyDescent="0.25">
      <c r="H2" t="s">
        <v>90</v>
      </c>
    </row>
    <row r="3" spans="1:14" ht="17.25" customHeight="1" x14ac:dyDescent="0.25"/>
    <row r="4" spans="1:14" ht="28.5" customHeight="1" x14ac:dyDescent="0.25">
      <c r="A4" s="65" t="s">
        <v>41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15"/>
      <c r="N4" s="15"/>
    </row>
    <row r="5" spans="1:14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4" ht="28.5" customHeight="1" x14ac:dyDescent="0.25">
      <c r="A6" s="11" t="s">
        <v>1</v>
      </c>
      <c r="B6" s="55"/>
      <c r="C6" s="68" t="s">
        <v>3</v>
      </c>
      <c r="D6" s="69"/>
      <c r="E6" s="70"/>
      <c r="F6" s="68" t="s">
        <v>4</v>
      </c>
      <c r="G6" s="69"/>
      <c r="H6" s="69"/>
      <c r="I6" s="69"/>
      <c r="J6" s="69"/>
      <c r="K6" s="69"/>
      <c r="L6" s="70"/>
    </row>
    <row r="7" spans="1:14" ht="101.2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53" t="s">
        <v>9</v>
      </c>
      <c r="G7" s="55" t="s">
        <v>10</v>
      </c>
      <c r="H7" s="55" t="s">
        <v>11</v>
      </c>
      <c r="I7" s="55" t="s">
        <v>12</v>
      </c>
      <c r="J7" s="55" t="s">
        <v>13</v>
      </c>
      <c r="K7" s="55" t="s">
        <v>14</v>
      </c>
      <c r="L7" s="13" t="s">
        <v>15</v>
      </c>
    </row>
    <row r="8" spans="1:14" ht="15.75" thickBot="1" x14ac:dyDescent="0.3">
      <c r="A8" s="6">
        <v>1</v>
      </c>
      <c r="B8" s="54">
        <v>2</v>
      </c>
      <c r="C8" s="54">
        <v>3</v>
      </c>
      <c r="D8" s="54">
        <v>4</v>
      </c>
      <c r="E8" s="54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54">
        <v>14</v>
      </c>
    </row>
    <row r="9" spans="1:14" x14ac:dyDescent="0.25">
      <c r="A9" s="71" t="s">
        <v>34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1:14" ht="94.5" x14ac:dyDescent="0.25">
      <c r="A10" s="4">
        <v>1</v>
      </c>
      <c r="B10" s="7" t="s">
        <v>50</v>
      </c>
      <c r="C10" s="5">
        <v>51886</v>
      </c>
      <c r="D10" s="5">
        <f>E10-C10</f>
        <v>14085.660000000003</v>
      </c>
      <c r="E10" s="5">
        <v>65971.66</v>
      </c>
      <c r="F10" s="10">
        <v>3.1776680000000002</v>
      </c>
      <c r="G10" s="4">
        <v>1.4160280000000001</v>
      </c>
      <c r="H10" s="4">
        <v>1.3205789999999999</v>
      </c>
      <c r="I10" s="10">
        <v>1.401316</v>
      </c>
      <c r="J10" s="10">
        <v>1.633632</v>
      </c>
      <c r="K10" s="4">
        <v>1</v>
      </c>
      <c r="L10" s="10">
        <v>1.7165809999999999</v>
      </c>
    </row>
    <row r="11" spans="1:14" ht="94.5" x14ac:dyDescent="0.25">
      <c r="A11" s="4">
        <v>2</v>
      </c>
      <c r="B11" s="7" t="s">
        <v>51</v>
      </c>
      <c r="C11" s="5">
        <v>119934.26</v>
      </c>
      <c r="D11" s="5">
        <f t="shared" ref="D11:D35" si="0">E11-C11</f>
        <v>5794.9300000000076</v>
      </c>
      <c r="E11" s="5">
        <v>125729.19</v>
      </c>
      <c r="F11" s="4">
        <v>1.016486</v>
      </c>
      <c r="G11" s="4">
        <v>1</v>
      </c>
      <c r="H11" s="3">
        <v>0</v>
      </c>
      <c r="I11" s="3">
        <v>0</v>
      </c>
      <c r="J11" s="8">
        <v>1.000923</v>
      </c>
      <c r="K11" s="64">
        <v>1.000488</v>
      </c>
      <c r="L11" s="3">
        <v>0</v>
      </c>
    </row>
    <row r="12" spans="1:14" ht="94.5" x14ac:dyDescent="0.25">
      <c r="A12" s="4">
        <v>3</v>
      </c>
      <c r="B12" s="63" t="s">
        <v>52</v>
      </c>
      <c r="C12" s="5">
        <v>51886</v>
      </c>
      <c r="D12" s="5">
        <f t="shared" si="0"/>
        <v>14089.080000000002</v>
      </c>
      <c r="E12" s="5">
        <v>65975.08</v>
      </c>
      <c r="F12" s="4">
        <v>3.177521</v>
      </c>
      <c r="G12" s="4">
        <v>1.415959</v>
      </c>
      <c r="H12" s="4">
        <v>1.3205089999999999</v>
      </c>
      <c r="I12" s="4">
        <v>1.4013310000000001</v>
      </c>
      <c r="J12" s="4">
        <v>1.633551</v>
      </c>
      <c r="K12" s="4">
        <v>1</v>
      </c>
      <c r="L12" s="4">
        <v>1.716504</v>
      </c>
    </row>
    <row r="13" spans="1:14" ht="94.5" x14ac:dyDescent="0.25">
      <c r="A13" s="4">
        <v>4</v>
      </c>
      <c r="B13" s="63" t="s">
        <v>53</v>
      </c>
      <c r="C13" s="5">
        <v>119934.26</v>
      </c>
      <c r="D13" s="5">
        <f t="shared" si="0"/>
        <v>5794.9300000000076</v>
      </c>
      <c r="E13" s="5">
        <v>125729.19</v>
      </c>
      <c r="F13" s="4">
        <v>1.016486</v>
      </c>
      <c r="G13" s="10">
        <v>1</v>
      </c>
      <c r="H13" s="4">
        <v>0</v>
      </c>
      <c r="I13" s="4">
        <v>1.008535</v>
      </c>
      <c r="J13" s="4">
        <v>1.000923</v>
      </c>
      <c r="K13" s="4">
        <v>1.000488</v>
      </c>
      <c r="L13" s="4">
        <v>0</v>
      </c>
    </row>
    <row r="14" spans="1:14" ht="94.5" x14ac:dyDescent="0.25">
      <c r="A14" s="4">
        <v>5</v>
      </c>
      <c r="B14" s="7" t="s">
        <v>54</v>
      </c>
      <c r="C14" s="5">
        <v>119934.26</v>
      </c>
      <c r="D14" s="5">
        <f t="shared" si="0"/>
        <v>5794.9300000000076</v>
      </c>
      <c r="E14" s="5">
        <v>125729.19</v>
      </c>
      <c r="F14" s="4">
        <v>0</v>
      </c>
      <c r="G14" s="8">
        <v>1</v>
      </c>
      <c r="H14" s="3">
        <v>0</v>
      </c>
      <c r="I14" s="8">
        <v>0</v>
      </c>
      <c r="J14" s="8">
        <v>0</v>
      </c>
      <c r="K14" s="8">
        <v>0</v>
      </c>
      <c r="L14" s="4">
        <v>1.0054620000000001</v>
      </c>
    </row>
    <row r="15" spans="1:14" ht="94.5" x14ac:dyDescent="0.25">
      <c r="A15" s="4">
        <v>6</v>
      </c>
      <c r="B15" s="63" t="s">
        <v>55</v>
      </c>
      <c r="C15" s="5">
        <v>0</v>
      </c>
      <c r="D15" s="5">
        <v>0</v>
      </c>
      <c r="E15" s="5">
        <v>0</v>
      </c>
      <c r="F15" s="4">
        <v>0</v>
      </c>
      <c r="G15" s="3">
        <v>0</v>
      </c>
      <c r="H15" s="8">
        <v>0</v>
      </c>
      <c r="I15" s="3">
        <v>0</v>
      </c>
      <c r="J15" s="3">
        <v>0</v>
      </c>
      <c r="K15" s="8">
        <v>0</v>
      </c>
      <c r="L15" s="3">
        <v>0</v>
      </c>
    </row>
    <row r="16" spans="1:14" ht="94.5" x14ac:dyDescent="0.25">
      <c r="A16" s="4">
        <v>7</v>
      </c>
      <c r="B16" s="7" t="s">
        <v>56</v>
      </c>
      <c r="C16" s="5">
        <v>0</v>
      </c>
      <c r="D16" s="5">
        <f t="shared" si="0"/>
        <v>0</v>
      </c>
      <c r="E16" s="5">
        <v>0</v>
      </c>
      <c r="F16" s="4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78.75" x14ac:dyDescent="0.25">
      <c r="A17" s="4">
        <v>8</v>
      </c>
      <c r="B17" s="7" t="s">
        <v>57</v>
      </c>
      <c r="C17" s="5">
        <v>21680.98</v>
      </c>
      <c r="D17" s="5">
        <f t="shared" si="0"/>
        <v>14085.920000000002</v>
      </c>
      <c r="E17" s="5">
        <v>35766.9</v>
      </c>
      <c r="F17" s="4">
        <v>1.2900780000000001</v>
      </c>
      <c r="G17" s="4">
        <v>1.0950549999999999</v>
      </c>
      <c r="H17" s="4">
        <v>1.075542</v>
      </c>
      <c r="I17" s="4">
        <v>1.2813939999999999</v>
      </c>
      <c r="J17" s="4">
        <v>1.1150629999999999</v>
      </c>
      <c r="K17" s="37">
        <v>1</v>
      </c>
      <c r="L17" s="4">
        <v>1.2534829999999999</v>
      </c>
    </row>
    <row r="18" spans="1:12" ht="94.5" x14ac:dyDescent="0.25">
      <c r="A18" s="4">
        <v>9</v>
      </c>
      <c r="B18" s="7" t="s">
        <v>58</v>
      </c>
      <c r="C18" s="5">
        <v>105526.88</v>
      </c>
      <c r="D18" s="5">
        <f t="shared" si="0"/>
        <v>17486.76999999999</v>
      </c>
      <c r="E18" s="5">
        <v>123013.65</v>
      </c>
      <c r="F18" s="4">
        <v>2.3402129999999999</v>
      </c>
      <c r="G18" s="4">
        <v>1</v>
      </c>
      <c r="H18" s="4">
        <v>2.2894429999999999</v>
      </c>
      <c r="I18" s="4">
        <v>1.762591</v>
      </c>
      <c r="J18" s="4">
        <v>1.0199069999999999</v>
      </c>
      <c r="K18" s="4">
        <v>1.454558</v>
      </c>
      <c r="L18" s="4">
        <v>1.3494980000000001</v>
      </c>
    </row>
    <row r="19" spans="1:12" ht="94.5" x14ac:dyDescent="0.25">
      <c r="A19" s="4">
        <v>10</v>
      </c>
      <c r="B19" s="7" t="s">
        <v>59</v>
      </c>
      <c r="C19" s="5">
        <v>149917.74</v>
      </c>
      <c r="D19" s="5">
        <f t="shared" si="0"/>
        <v>5804.6500000000233</v>
      </c>
      <c r="E19" s="5">
        <v>155722.39000000001</v>
      </c>
      <c r="F19" s="4">
        <v>1.0132490000000001</v>
      </c>
      <c r="G19" s="4">
        <v>1</v>
      </c>
      <c r="H19" s="4">
        <v>1.0018050000000001</v>
      </c>
      <c r="I19" s="4">
        <v>0</v>
      </c>
      <c r="J19" s="4">
        <v>1.000683</v>
      </c>
      <c r="K19" s="4">
        <v>0</v>
      </c>
      <c r="L19" s="4">
        <v>0</v>
      </c>
    </row>
    <row r="20" spans="1:12" ht="94.5" x14ac:dyDescent="0.25">
      <c r="A20" s="4">
        <v>11</v>
      </c>
      <c r="B20" s="7" t="s">
        <v>60</v>
      </c>
      <c r="C20" s="5">
        <v>105526.91</v>
      </c>
      <c r="D20" s="5">
        <f t="shared" si="0"/>
        <v>17486.76999999999</v>
      </c>
      <c r="E20" s="5">
        <v>123013.68</v>
      </c>
      <c r="F20" s="4">
        <v>2.3402120000000002</v>
      </c>
      <c r="G20" s="4">
        <v>1</v>
      </c>
      <c r="H20" s="4">
        <v>2.289447</v>
      </c>
      <c r="I20" s="4">
        <v>1.7625900000000001</v>
      </c>
      <c r="J20" s="4">
        <v>1.0199400000000001</v>
      </c>
      <c r="K20" s="4">
        <v>1.4545570000000001</v>
      </c>
      <c r="L20" s="4">
        <v>1.3494980000000001</v>
      </c>
    </row>
    <row r="21" spans="1:12" ht="94.5" x14ac:dyDescent="0.25">
      <c r="A21" s="4">
        <v>12</v>
      </c>
      <c r="B21" s="63" t="s">
        <v>61</v>
      </c>
      <c r="C21" s="5">
        <v>149934.26</v>
      </c>
      <c r="D21" s="5">
        <f t="shared" si="0"/>
        <v>5778.4899999999907</v>
      </c>
      <c r="E21" s="5">
        <v>155712.75</v>
      </c>
      <c r="F21" s="4">
        <v>0</v>
      </c>
      <c r="G21" s="4">
        <v>1</v>
      </c>
      <c r="H21" s="4">
        <v>1.0018480000000001</v>
      </c>
      <c r="I21" s="4">
        <v>1.006891</v>
      </c>
      <c r="J21" s="4">
        <v>1.000745</v>
      </c>
      <c r="K21" s="4">
        <v>1.000394</v>
      </c>
      <c r="L21" s="10">
        <v>1.00441</v>
      </c>
    </row>
    <row r="22" spans="1:12" ht="101.25" customHeight="1" x14ac:dyDescent="0.25">
      <c r="A22" s="4">
        <v>13</v>
      </c>
      <c r="B22" s="7" t="s">
        <v>62</v>
      </c>
      <c r="C22" s="5">
        <v>32905.58</v>
      </c>
      <c r="D22" s="5">
        <f t="shared" si="0"/>
        <v>14085.89</v>
      </c>
      <c r="E22" s="5">
        <v>46991.47</v>
      </c>
      <c r="F22" s="10">
        <v>1.22079</v>
      </c>
      <c r="G22" s="10">
        <v>1.0723499999999999</v>
      </c>
      <c r="H22" s="10">
        <v>1.057498</v>
      </c>
      <c r="I22" s="10">
        <v>1.2141789999999999</v>
      </c>
      <c r="J22" s="10">
        <v>1.0875790000000001</v>
      </c>
      <c r="K22" s="37">
        <v>1</v>
      </c>
      <c r="L22" s="10">
        <v>1.1929350000000001</v>
      </c>
    </row>
    <row r="23" spans="1:12" ht="123" customHeight="1" x14ac:dyDescent="0.25">
      <c r="A23" s="4">
        <v>14</v>
      </c>
      <c r="B23" s="7" t="s">
        <v>63</v>
      </c>
      <c r="C23" s="5">
        <v>149917.62</v>
      </c>
      <c r="D23" s="5">
        <f t="shared" si="0"/>
        <v>5857.4700000000012</v>
      </c>
      <c r="E23" s="5">
        <v>155775.09</v>
      </c>
      <c r="F23" s="4">
        <v>1.012877</v>
      </c>
      <c r="G23" s="4">
        <v>0</v>
      </c>
      <c r="H23" s="4">
        <v>1.001465</v>
      </c>
      <c r="I23" s="4">
        <v>0</v>
      </c>
      <c r="J23" s="4">
        <v>1.0003439999999999</v>
      </c>
      <c r="K23" s="4">
        <v>1</v>
      </c>
      <c r="L23" s="4">
        <v>1.004027</v>
      </c>
    </row>
    <row r="24" spans="1:12" ht="123" customHeight="1" x14ac:dyDescent="0.25">
      <c r="A24" s="4">
        <v>15</v>
      </c>
      <c r="B24" s="7" t="s">
        <v>64</v>
      </c>
      <c r="C24" s="5">
        <v>0</v>
      </c>
      <c r="D24" s="5">
        <f t="shared" si="0"/>
        <v>0</v>
      </c>
      <c r="E24" s="5">
        <v>0</v>
      </c>
      <c r="F24" s="4">
        <v>0</v>
      </c>
      <c r="G24" s="8">
        <v>0</v>
      </c>
      <c r="H24" s="36">
        <v>0</v>
      </c>
      <c r="I24" s="8">
        <v>0</v>
      </c>
      <c r="J24" s="8">
        <v>0</v>
      </c>
      <c r="K24" s="8">
        <v>0</v>
      </c>
      <c r="L24" s="3">
        <v>0</v>
      </c>
    </row>
    <row r="25" spans="1:12" ht="123" customHeight="1" x14ac:dyDescent="0.25">
      <c r="A25" s="4">
        <v>16</v>
      </c>
      <c r="B25" s="63" t="s">
        <v>65</v>
      </c>
      <c r="C25" s="5">
        <v>0</v>
      </c>
      <c r="D25" s="5">
        <f t="shared" si="0"/>
        <v>0</v>
      </c>
      <c r="E25" s="5">
        <v>0</v>
      </c>
      <c r="F25" s="4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36">
        <v>0</v>
      </c>
    </row>
    <row r="26" spans="1:12" ht="123" customHeight="1" x14ac:dyDescent="0.25">
      <c r="A26" s="4">
        <v>17</v>
      </c>
      <c r="B26" s="7" t="s">
        <v>66</v>
      </c>
      <c r="C26" s="5">
        <v>39663.25</v>
      </c>
      <c r="D26" s="5">
        <f t="shared" si="0"/>
        <v>14085.720000000001</v>
      </c>
      <c r="E26" s="5">
        <v>53748.97</v>
      </c>
      <c r="F26" s="38">
        <v>1.1930339999999999</v>
      </c>
      <c r="G26" s="38">
        <v>1.063258</v>
      </c>
      <c r="H26" s="38">
        <v>1.0502720000000001</v>
      </c>
      <c r="I26" s="49">
        <v>0</v>
      </c>
      <c r="J26" s="49">
        <v>0</v>
      </c>
      <c r="K26" s="49">
        <v>1</v>
      </c>
      <c r="L26" s="38">
        <v>1.1686810000000001</v>
      </c>
    </row>
    <row r="27" spans="1:12" ht="123" customHeight="1" x14ac:dyDescent="0.25">
      <c r="A27" s="4">
        <v>18</v>
      </c>
      <c r="B27" s="63" t="s">
        <v>67</v>
      </c>
      <c r="C27" s="5">
        <v>39663.18</v>
      </c>
      <c r="D27" s="5">
        <f t="shared" si="0"/>
        <v>14085.909999999996</v>
      </c>
      <c r="E27" s="5">
        <v>53749.09</v>
      </c>
      <c r="F27" s="9">
        <v>0</v>
      </c>
      <c r="G27" s="9">
        <v>0</v>
      </c>
      <c r="H27" s="9">
        <v>1.0502309999999999</v>
      </c>
      <c r="I27" s="9">
        <v>0</v>
      </c>
      <c r="J27" s="9">
        <v>0</v>
      </c>
      <c r="K27" s="9">
        <v>1</v>
      </c>
      <c r="L27" s="9">
        <v>0</v>
      </c>
    </row>
    <row r="28" spans="1:12" ht="102.75" customHeight="1" x14ac:dyDescent="0.25">
      <c r="A28" s="4">
        <v>19</v>
      </c>
      <c r="B28" s="7" t="s">
        <v>68</v>
      </c>
      <c r="C28" s="5">
        <v>39663.25</v>
      </c>
      <c r="D28" s="5">
        <f t="shared" si="0"/>
        <v>18201.36</v>
      </c>
      <c r="E28" s="5">
        <v>57864.61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</row>
    <row r="29" spans="1:12" ht="99" customHeight="1" x14ac:dyDescent="0.25">
      <c r="A29" s="4">
        <v>20</v>
      </c>
      <c r="B29" s="63" t="s">
        <v>69</v>
      </c>
      <c r="C29" s="5">
        <v>179901.39</v>
      </c>
      <c r="D29" s="5">
        <f t="shared" si="0"/>
        <v>5856.3299999999872</v>
      </c>
      <c r="E29" s="5">
        <v>185757.72</v>
      </c>
      <c r="F29" s="4">
        <v>1.0108280000000001</v>
      </c>
      <c r="G29" s="3">
        <v>0</v>
      </c>
      <c r="H29" s="3">
        <v>1.0012350000000001</v>
      </c>
      <c r="I29" s="3">
        <v>0</v>
      </c>
      <c r="J29" s="3">
        <v>0</v>
      </c>
      <c r="K29" s="39">
        <v>1</v>
      </c>
      <c r="L29" s="3">
        <v>0</v>
      </c>
    </row>
    <row r="30" spans="1:12" ht="99" customHeight="1" x14ac:dyDescent="0.25">
      <c r="A30" s="4">
        <v>21</v>
      </c>
      <c r="B30" s="7" t="s">
        <v>70</v>
      </c>
      <c r="C30" s="5">
        <v>0</v>
      </c>
      <c r="D30" s="5">
        <f>E30-C30</f>
        <v>0</v>
      </c>
      <c r="E30" s="5">
        <v>0</v>
      </c>
      <c r="F30" s="4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114.75" customHeight="1" x14ac:dyDescent="0.25">
      <c r="A31" s="4">
        <v>22</v>
      </c>
      <c r="B31" s="7" t="s">
        <v>71</v>
      </c>
      <c r="C31" s="5">
        <v>0</v>
      </c>
      <c r="D31" s="5">
        <f>E31-C31</f>
        <v>0</v>
      </c>
      <c r="E31" s="5">
        <v>0</v>
      </c>
      <c r="F31" s="4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108" customHeight="1" x14ac:dyDescent="0.25">
      <c r="A32" s="4">
        <v>23</v>
      </c>
      <c r="B32" s="7" t="s">
        <v>72</v>
      </c>
      <c r="C32" s="5">
        <v>0</v>
      </c>
      <c r="D32" s="5">
        <f>E32-C32</f>
        <v>0</v>
      </c>
      <c r="E32" s="5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</row>
    <row r="33" spans="1:12" ht="108" customHeight="1" x14ac:dyDescent="0.25">
      <c r="A33" s="4">
        <v>24</v>
      </c>
      <c r="B33" s="63" t="s">
        <v>73</v>
      </c>
      <c r="C33" s="5">
        <v>179901.39</v>
      </c>
      <c r="D33" s="5">
        <f>E33-C33</f>
        <v>5911</v>
      </c>
      <c r="E33" s="5">
        <v>185812.39</v>
      </c>
      <c r="F33" s="4">
        <v>0</v>
      </c>
      <c r="G33" s="4">
        <v>0</v>
      </c>
      <c r="H33" s="4">
        <v>0</v>
      </c>
      <c r="I33" s="4">
        <v>0</v>
      </c>
      <c r="J33" s="4">
        <v>1</v>
      </c>
      <c r="K33" s="4">
        <v>0</v>
      </c>
      <c r="L33" s="4">
        <v>1.003071</v>
      </c>
    </row>
    <row r="34" spans="1:12" ht="108" customHeight="1" x14ac:dyDescent="0.25">
      <c r="A34" s="4">
        <v>25</v>
      </c>
      <c r="B34" s="63" t="s">
        <v>74</v>
      </c>
      <c r="C34" s="5">
        <v>179968.29</v>
      </c>
      <c r="D34" s="5">
        <f>E34-C34</f>
        <v>23152.209999999992</v>
      </c>
      <c r="E34" s="5">
        <v>203120.5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</v>
      </c>
    </row>
    <row r="35" spans="1:12" ht="69" customHeight="1" x14ac:dyDescent="0.25">
      <c r="A35" s="4">
        <v>26</v>
      </c>
      <c r="B35" s="63" t="s">
        <v>75</v>
      </c>
      <c r="C35" s="5">
        <v>14133</v>
      </c>
      <c r="D35" s="5">
        <f t="shared" si="0"/>
        <v>780.29999999999927</v>
      </c>
      <c r="E35" s="5">
        <v>14913.3</v>
      </c>
      <c r="F35" s="4">
        <v>1.8395220000000001</v>
      </c>
      <c r="G35" s="4">
        <v>1.191233</v>
      </c>
      <c r="H35" s="4">
        <v>1</v>
      </c>
      <c r="I35" s="4">
        <v>1.184245</v>
      </c>
      <c r="J35" s="4">
        <v>1.2038679999999999</v>
      </c>
      <c r="K35" s="4">
        <v>1.217673</v>
      </c>
      <c r="L35" s="4">
        <v>1.1998709999999999</v>
      </c>
    </row>
    <row r="37" spans="1:12" ht="15.75" x14ac:dyDescent="0.25">
      <c r="B37" s="14" t="s">
        <v>32</v>
      </c>
      <c r="C37" s="14"/>
      <c r="D37" s="14"/>
      <c r="E37" s="14"/>
    </row>
    <row r="38" spans="1:12" ht="15.75" x14ac:dyDescent="0.25">
      <c r="B38" s="14"/>
      <c r="C38" s="14"/>
      <c r="D38" s="14"/>
      <c r="E38" s="14"/>
    </row>
    <row r="39" spans="1:12" ht="15.75" x14ac:dyDescent="0.25">
      <c r="B39" s="14" t="s">
        <v>33</v>
      </c>
      <c r="C39" s="14"/>
      <c r="D39" s="14"/>
      <c r="E39" s="14"/>
    </row>
    <row r="40" spans="1:12" ht="15.75" x14ac:dyDescent="0.25">
      <c r="B40" s="14" t="s">
        <v>31</v>
      </c>
      <c r="C40" s="14"/>
      <c r="D40" s="14"/>
      <c r="E40" s="14"/>
    </row>
    <row r="41" spans="1:12" ht="15.75" x14ac:dyDescent="0.25">
      <c r="B41" s="14" t="s">
        <v>91</v>
      </c>
      <c r="C41" s="14"/>
      <c r="D41" s="14"/>
      <c r="E41" s="14"/>
    </row>
  </sheetData>
  <mergeCells count="4">
    <mergeCell ref="A4:L5"/>
    <mergeCell ref="C6:E6"/>
    <mergeCell ref="F6:L6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L1048576"/>
    </sheetView>
  </sheetViews>
  <sheetFormatPr defaultRowHeight="15" x14ac:dyDescent="0.25"/>
  <cols>
    <col min="1" max="1" width="5.5703125" customWidth="1"/>
    <col min="2" max="2" width="20.28515625" customWidth="1"/>
    <col min="3" max="3" width="12.42578125" customWidth="1"/>
    <col min="4" max="4" width="14.28515625" customWidth="1"/>
    <col min="5" max="5" width="17.28515625" customWidth="1"/>
    <col min="6" max="6" width="10.7109375" customWidth="1"/>
    <col min="7" max="7" width="10.28515625" customWidth="1"/>
    <col min="8" max="8" width="10.85546875" customWidth="1"/>
    <col min="9" max="9" width="11.5703125" customWidth="1"/>
    <col min="10" max="10" width="10.140625" customWidth="1"/>
    <col min="11" max="11" width="10.7109375" customWidth="1"/>
    <col min="12" max="12" width="9.7109375" bestFit="1" customWidth="1"/>
    <col min="13" max="13" width="10.85546875" customWidth="1"/>
    <col min="14" max="14" width="10" customWidth="1"/>
  </cols>
  <sheetData>
    <row r="1" spans="1:14" ht="28.5" customHeight="1" x14ac:dyDescent="0.25">
      <c r="G1" s="66" t="s">
        <v>40</v>
      </c>
      <c r="H1" s="66"/>
      <c r="I1" s="66"/>
      <c r="J1" s="66"/>
      <c r="K1" s="66"/>
      <c r="L1" s="66"/>
    </row>
    <row r="2" spans="1:14" ht="28.5" customHeight="1" x14ac:dyDescent="0.25">
      <c r="G2" s="66" t="s">
        <v>92</v>
      </c>
      <c r="H2" s="66"/>
      <c r="I2" s="66"/>
      <c r="J2" s="66"/>
      <c r="K2" s="66"/>
      <c r="L2" s="66"/>
    </row>
    <row r="3" spans="1:14" ht="32.25" customHeight="1" x14ac:dyDescent="0.25">
      <c r="A3" s="65" t="s">
        <v>42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40"/>
      <c r="N3" s="40"/>
    </row>
    <row r="4" spans="1:14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40"/>
      <c r="N4" s="40"/>
    </row>
    <row r="5" spans="1:14" ht="28.5" customHeight="1" x14ac:dyDescent="0.25">
      <c r="A5" s="11" t="s">
        <v>1</v>
      </c>
      <c r="B5" s="27"/>
      <c r="C5" s="68" t="s">
        <v>3</v>
      </c>
      <c r="D5" s="69"/>
      <c r="E5" s="69"/>
      <c r="F5" s="74" t="s">
        <v>4</v>
      </c>
      <c r="G5" s="75"/>
      <c r="H5" s="75"/>
      <c r="I5" s="75"/>
      <c r="J5" s="75"/>
      <c r="K5" s="75"/>
      <c r="L5" s="76"/>
      <c r="M5" s="44"/>
      <c r="N5" s="44"/>
    </row>
    <row r="6" spans="1:14" ht="116.25" customHeight="1" x14ac:dyDescent="0.25">
      <c r="A6" s="12"/>
      <c r="B6" s="13" t="s">
        <v>2</v>
      </c>
      <c r="C6" s="13" t="s">
        <v>5</v>
      </c>
      <c r="D6" s="13" t="s">
        <v>7</v>
      </c>
      <c r="E6" s="13" t="s">
        <v>8</v>
      </c>
      <c r="F6" s="34" t="s">
        <v>9</v>
      </c>
      <c r="G6" s="31" t="s">
        <v>10</v>
      </c>
      <c r="H6" s="31" t="s">
        <v>11</v>
      </c>
      <c r="I6" s="31" t="s">
        <v>12</v>
      </c>
      <c r="J6" s="31" t="s">
        <v>13</v>
      </c>
      <c r="K6" s="31" t="s">
        <v>14</v>
      </c>
      <c r="L6" s="13" t="s">
        <v>15</v>
      </c>
      <c r="M6" s="44"/>
      <c r="N6" s="44"/>
    </row>
    <row r="7" spans="1:14" x14ac:dyDescent="0.25">
      <c r="A7" s="45">
        <v>1</v>
      </c>
      <c r="B7" s="41">
        <v>2</v>
      </c>
      <c r="C7" s="41">
        <v>3</v>
      </c>
      <c r="D7" s="41">
        <v>4</v>
      </c>
      <c r="E7" s="41">
        <v>5</v>
      </c>
      <c r="F7" s="43">
        <v>6</v>
      </c>
      <c r="G7" s="43">
        <v>7</v>
      </c>
      <c r="H7" s="43">
        <v>8</v>
      </c>
      <c r="I7" s="43">
        <v>10</v>
      </c>
      <c r="J7" s="43">
        <v>11</v>
      </c>
      <c r="K7" s="43">
        <v>12</v>
      </c>
      <c r="L7" s="46">
        <v>14</v>
      </c>
    </row>
    <row r="8" spans="1:14" x14ac:dyDescent="0.25">
      <c r="A8" s="74" t="s">
        <v>35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1:14" ht="92.25" customHeight="1" x14ac:dyDescent="0.25">
      <c r="A9" s="42">
        <v>1</v>
      </c>
      <c r="B9" s="62" t="s">
        <v>47</v>
      </c>
      <c r="C9" s="47">
        <v>2337.39</v>
      </c>
      <c r="D9" s="47">
        <f>E9-C9</f>
        <v>1977.56</v>
      </c>
      <c r="E9" s="47">
        <v>4314.95</v>
      </c>
      <c r="F9" s="48">
        <v>2.5727880000000001</v>
      </c>
      <c r="G9" s="48">
        <v>1.700386</v>
      </c>
      <c r="H9" s="48">
        <v>1.4363459999999999</v>
      </c>
      <c r="I9" s="48">
        <v>2.7122259999999998</v>
      </c>
      <c r="J9" s="48">
        <v>1.8182640000000001</v>
      </c>
      <c r="K9" s="50">
        <v>1</v>
      </c>
      <c r="L9" s="48">
        <v>2.2522090000000001</v>
      </c>
    </row>
    <row r="10" spans="1:14" ht="92.25" customHeight="1" x14ac:dyDescent="0.25">
      <c r="A10" s="42">
        <v>2</v>
      </c>
      <c r="B10" s="62" t="s">
        <v>48</v>
      </c>
      <c r="C10" s="47">
        <v>2337.39</v>
      </c>
      <c r="D10" s="47">
        <f>E10-C10</f>
        <v>2215.27</v>
      </c>
      <c r="E10" s="47">
        <v>4552.66</v>
      </c>
      <c r="F10" s="48">
        <v>2.6266289999999999</v>
      </c>
      <c r="G10" s="48">
        <v>1.7626489999999999</v>
      </c>
      <c r="H10" s="48">
        <v>1.493522</v>
      </c>
      <c r="I10" s="48">
        <v>3.0286620000000002</v>
      </c>
      <c r="J10" s="48">
        <v>1.841537</v>
      </c>
      <c r="K10" s="50">
        <v>1</v>
      </c>
      <c r="L10" s="48">
        <v>2.2547609999999998</v>
      </c>
    </row>
    <row r="11" spans="1:14" ht="92.25" customHeight="1" x14ac:dyDescent="0.25">
      <c r="A11" s="42">
        <v>3</v>
      </c>
      <c r="B11" s="62" t="s">
        <v>49</v>
      </c>
      <c r="C11" s="47">
        <v>2337.39</v>
      </c>
      <c r="D11" s="47">
        <f>E11-C11</f>
        <v>2511.4699999999998</v>
      </c>
      <c r="E11" s="47">
        <v>4848.8599999999997</v>
      </c>
      <c r="F11" s="48">
        <v>2.5151150000000002</v>
      </c>
      <c r="G11" s="48">
        <v>1.6853610000000001</v>
      </c>
      <c r="H11" s="48">
        <v>1.585682</v>
      </c>
      <c r="I11" s="50">
        <v>0</v>
      </c>
      <c r="J11" s="48">
        <v>1.687908</v>
      </c>
      <c r="K11" s="50">
        <v>1</v>
      </c>
      <c r="L11" s="48">
        <v>2.0247959999999998</v>
      </c>
    </row>
    <row r="13" spans="1:14" ht="15.75" x14ac:dyDescent="0.25">
      <c r="B13" s="14"/>
      <c r="C13" s="14"/>
      <c r="D13" s="14"/>
      <c r="E13" s="14"/>
    </row>
    <row r="14" spans="1:14" ht="15.75" x14ac:dyDescent="0.25">
      <c r="B14" s="14" t="s">
        <v>32</v>
      </c>
      <c r="C14" s="14"/>
      <c r="D14" s="14"/>
      <c r="E14" s="14"/>
    </row>
    <row r="15" spans="1:14" ht="15.75" x14ac:dyDescent="0.25">
      <c r="B15" s="14"/>
      <c r="C15" s="14"/>
      <c r="D15" s="14"/>
      <c r="E15" s="14"/>
    </row>
    <row r="16" spans="1:14" ht="15.75" x14ac:dyDescent="0.25">
      <c r="B16" s="14" t="s">
        <v>33</v>
      </c>
      <c r="C16" s="14"/>
      <c r="D16" s="14"/>
      <c r="E16" s="14"/>
    </row>
    <row r="17" spans="2:5" ht="15.75" x14ac:dyDescent="0.25">
      <c r="B17" s="14" t="s">
        <v>31</v>
      </c>
      <c r="C17" s="14"/>
      <c r="D17" s="14"/>
      <c r="E17" s="14"/>
    </row>
    <row r="18" spans="2:5" ht="15.75" x14ac:dyDescent="0.25">
      <c r="B18" s="14"/>
      <c r="C18" s="14"/>
      <c r="D18" s="14"/>
      <c r="E18" s="14"/>
    </row>
    <row r="19" spans="2:5" ht="15.75" x14ac:dyDescent="0.25">
      <c r="B19" s="14" t="s">
        <v>91</v>
      </c>
      <c r="C19" s="14"/>
      <c r="D19" s="14"/>
      <c r="E19" s="14"/>
    </row>
  </sheetData>
  <mergeCells count="6">
    <mergeCell ref="C5:E5"/>
    <mergeCell ref="F5:L5"/>
    <mergeCell ref="A8:L8"/>
    <mergeCell ref="G1:L1"/>
    <mergeCell ref="G2:L2"/>
    <mergeCell ref="A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8" workbookViewId="0">
      <selection sqref="A1:M19"/>
    </sheetView>
  </sheetViews>
  <sheetFormatPr defaultRowHeight="15" x14ac:dyDescent="0.25"/>
  <cols>
    <col min="1" max="1" width="4" customWidth="1"/>
    <col min="2" max="2" width="21" customWidth="1"/>
    <col min="3" max="3" width="11.42578125" customWidth="1"/>
    <col min="4" max="4" width="11.5703125" customWidth="1"/>
    <col min="5" max="5" width="11.140625" customWidth="1"/>
    <col min="6" max="6" width="10.42578125" customWidth="1"/>
    <col min="7" max="7" width="10.7109375" customWidth="1"/>
    <col min="8" max="8" width="11.5703125" customWidth="1"/>
    <col min="9" max="9" width="10.42578125" customWidth="1"/>
    <col min="10" max="10" width="10.7109375" customWidth="1"/>
    <col min="11" max="11" width="10.85546875" customWidth="1"/>
    <col min="12" max="12" width="9.7109375" bestFit="1" customWidth="1"/>
    <col min="13" max="13" width="10.7109375" bestFit="1" customWidth="1"/>
    <col min="14" max="14" width="10.42578125" customWidth="1"/>
    <col min="15" max="15" width="10.7109375" bestFit="1" customWidth="1"/>
  </cols>
  <sheetData>
    <row r="1" spans="1:15" ht="28.5" customHeight="1" x14ac:dyDescent="0.25">
      <c r="G1" s="66" t="s">
        <v>39</v>
      </c>
      <c r="H1" s="66"/>
      <c r="I1" s="66"/>
      <c r="J1" s="66"/>
      <c r="K1" s="66"/>
      <c r="L1" s="66"/>
      <c r="M1" s="66"/>
    </row>
    <row r="2" spans="1:15" ht="28.5" customHeight="1" x14ac:dyDescent="0.25">
      <c r="G2" s="66" t="s">
        <v>94</v>
      </c>
      <c r="H2" s="66"/>
      <c r="I2" s="66"/>
      <c r="J2" s="66"/>
      <c r="K2" s="66"/>
      <c r="L2" s="66"/>
      <c r="M2" s="66"/>
    </row>
    <row r="4" spans="1:15" ht="53.25" customHeight="1" x14ac:dyDescent="0.25">
      <c r="A4" s="79" t="s">
        <v>43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  <c r="N4" s="56"/>
      <c r="O4" s="56"/>
    </row>
    <row r="5" spans="1:15" x14ac:dyDescent="0.25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  <c r="N5" s="56"/>
      <c r="O5" s="56"/>
    </row>
    <row r="6" spans="1:15" ht="28.5" customHeight="1" x14ac:dyDescent="0.25">
      <c r="A6" s="61" t="s">
        <v>1</v>
      </c>
      <c r="B6" s="58"/>
      <c r="C6" s="77" t="s">
        <v>3</v>
      </c>
      <c r="D6" s="78"/>
      <c r="E6" s="78"/>
      <c r="F6" s="74" t="s">
        <v>4</v>
      </c>
      <c r="G6" s="85"/>
      <c r="H6" s="85"/>
      <c r="I6" s="85"/>
      <c r="J6" s="85"/>
      <c r="K6" s="85"/>
      <c r="L6" s="85"/>
      <c r="M6" s="86"/>
      <c r="N6" s="57"/>
      <c r="O6" s="57"/>
    </row>
    <row r="7" spans="1:15" ht="136.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34" t="s">
        <v>9</v>
      </c>
      <c r="G7" s="31" t="s">
        <v>10</v>
      </c>
      <c r="H7" s="31" t="s">
        <v>11</v>
      </c>
      <c r="I7" s="31" t="s">
        <v>12</v>
      </c>
      <c r="J7" s="31" t="s">
        <v>13</v>
      </c>
      <c r="K7" s="31" t="s">
        <v>14</v>
      </c>
      <c r="L7" s="35" t="s">
        <v>15</v>
      </c>
      <c r="M7" s="31" t="s">
        <v>27</v>
      </c>
    </row>
    <row r="8" spans="1:15" ht="15.75" thickBot="1" x14ac:dyDescent="0.3">
      <c r="A8" s="6">
        <v>1</v>
      </c>
      <c r="B8" s="26">
        <v>2</v>
      </c>
      <c r="C8" s="26">
        <v>3</v>
      </c>
      <c r="D8" s="26">
        <v>4</v>
      </c>
      <c r="E8" s="26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23">
        <v>14</v>
      </c>
      <c r="M8" s="20">
        <v>26</v>
      </c>
    </row>
    <row r="9" spans="1:15" x14ac:dyDescent="0.25">
      <c r="A9" s="71" t="s">
        <v>35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1:15" ht="74.25" customHeight="1" x14ac:dyDescent="0.25">
      <c r="A10" s="4">
        <v>1</v>
      </c>
      <c r="B10" s="63" t="s">
        <v>86</v>
      </c>
      <c r="C10" s="5">
        <v>171.4</v>
      </c>
      <c r="D10" s="5">
        <f t="shared" ref="D10" si="0">E10-C10</f>
        <v>135.55999999999997</v>
      </c>
      <c r="E10" s="5">
        <v>306.95999999999998</v>
      </c>
      <c r="F10" s="37">
        <v>1</v>
      </c>
      <c r="G10" s="10">
        <v>1.24671</v>
      </c>
      <c r="H10" s="10">
        <v>1.2039679999999999</v>
      </c>
      <c r="I10" s="10">
        <v>1.2857050000000001</v>
      </c>
      <c r="J10" s="10">
        <v>1.4675849999999999</v>
      </c>
      <c r="K10" s="10">
        <v>1.7316910000000001</v>
      </c>
      <c r="L10" s="10">
        <v>1.893537</v>
      </c>
      <c r="M10" s="10">
        <v>6.6753980000000004</v>
      </c>
    </row>
    <row r="12" spans="1:15" ht="15.75" x14ac:dyDescent="0.25">
      <c r="B12" s="14"/>
      <c r="C12" s="14"/>
      <c r="D12" s="14"/>
      <c r="E12" s="14"/>
    </row>
    <row r="13" spans="1:15" ht="15.75" x14ac:dyDescent="0.25">
      <c r="B13" s="14" t="s">
        <v>32</v>
      </c>
      <c r="C13" s="14"/>
      <c r="D13" s="14"/>
      <c r="E13" s="14"/>
    </row>
    <row r="14" spans="1:15" ht="15.75" x14ac:dyDescent="0.25">
      <c r="B14" s="14"/>
      <c r="C14" s="14"/>
      <c r="D14" s="14"/>
      <c r="E14" s="14"/>
    </row>
    <row r="15" spans="1:15" ht="15.75" x14ac:dyDescent="0.25">
      <c r="B15" s="14" t="s">
        <v>33</v>
      </c>
      <c r="C15" s="14"/>
      <c r="D15" s="14"/>
      <c r="E15" s="14"/>
    </row>
    <row r="16" spans="1:15" ht="15.75" x14ac:dyDescent="0.25">
      <c r="B16" s="14" t="s">
        <v>31</v>
      </c>
      <c r="C16" s="14"/>
      <c r="D16" s="14"/>
      <c r="E16" s="14"/>
    </row>
    <row r="17" spans="2:5" ht="15.75" x14ac:dyDescent="0.25">
      <c r="B17" s="14"/>
      <c r="C17" s="14"/>
      <c r="D17" s="14"/>
      <c r="E17" s="14"/>
    </row>
    <row r="18" spans="2:5" ht="15.75" x14ac:dyDescent="0.25">
      <c r="B18" s="14" t="s">
        <v>91</v>
      </c>
      <c r="C18" s="14"/>
      <c r="D18" s="14"/>
      <c r="E18" s="14"/>
    </row>
  </sheetData>
  <mergeCells count="6">
    <mergeCell ref="C6:E6"/>
    <mergeCell ref="A9:L9"/>
    <mergeCell ref="G1:M1"/>
    <mergeCell ref="G2:M2"/>
    <mergeCell ref="A4:M5"/>
    <mergeCell ref="F6:M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sqref="A1:O28"/>
    </sheetView>
  </sheetViews>
  <sheetFormatPr defaultRowHeight="15" x14ac:dyDescent="0.25"/>
  <cols>
    <col min="1" max="1" width="4.42578125" customWidth="1"/>
    <col min="2" max="2" width="25.85546875" customWidth="1"/>
    <col min="3" max="3" width="17.5703125" customWidth="1"/>
    <col min="4" max="4" width="14" customWidth="1"/>
    <col min="5" max="5" width="18.5703125" customWidth="1"/>
    <col min="6" max="6" width="12.140625" customWidth="1"/>
    <col min="7" max="7" width="10" customWidth="1"/>
    <col min="8" max="8" width="11.5703125" customWidth="1"/>
    <col min="9" max="9" width="11.140625" customWidth="1"/>
    <col min="10" max="11" width="10.42578125" customWidth="1"/>
    <col min="12" max="12" width="10" customWidth="1"/>
    <col min="13" max="13" width="10.140625" customWidth="1"/>
    <col min="14" max="14" width="11.28515625" customWidth="1"/>
    <col min="15" max="15" width="10.5703125" customWidth="1"/>
  </cols>
  <sheetData>
    <row r="1" spans="1:15" ht="28.5" customHeight="1" x14ac:dyDescent="0.25">
      <c r="I1" s="66" t="s">
        <v>46</v>
      </c>
      <c r="J1" s="66"/>
      <c r="K1" s="66"/>
      <c r="L1" s="66"/>
      <c r="M1" s="66"/>
      <c r="N1" s="66"/>
    </row>
    <row r="2" spans="1:15" ht="19.5" customHeight="1" x14ac:dyDescent="0.25">
      <c r="I2" s="66" t="s">
        <v>93</v>
      </c>
      <c r="J2" s="66"/>
      <c r="K2" s="66"/>
      <c r="L2" s="66"/>
      <c r="M2" s="66"/>
      <c r="N2" s="66"/>
    </row>
    <row r="4" spans="1:15" ht="28.5" customHeight="1" x14ac:dyDescent="0.25">
      <c r="A4" s="65" t="s">
        <v>44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66"/>
      <c r="O5" s="66"/>
    </row>
    <row r="6" spans="1:15" x14ac:dyDescent="0.25">
      <c r="A6" s="1" t="s">
        <v>0</v>
      </c>
    </row>
    <row r="7" spans="1:15" ht="28.5" customHeight="1" x14ac:dyDescent="0.25">
      <c r="A7" s="90" t="s">
        <v>1</v>
      </c>
      <c r="B7" s="24"/>
      <c r="C7" s="91" t="s">
        <v>3</v>
      </c>
      <c r="D7" s="92"/>
      <c r="E7" s="92"/>
      <c r="F7" s="74" t="s">
        <v>4</v>
      </c>
      <c r="G7" s="75"/>
      <c r="H7" s="75"/>
      <c r="I7" s="75"/>
      <c r="J7" s="75"/>
      <c r="K7" s="75"/>
      <c r="L7" s="75"/>
      <c r="M7" s="75"/>
      <c r="N7" s="32"/>
      <c r="O7" s="33"/>
    </row>
    <row r="8" spans="1:15" ht="101.25" customHeight="1" x14ac:dyDescent="0.25">
      <c r="A8" s="87"/>
      <c r="B8" s="25" t="s">
        <v>2</v>
      </c>
      <c r="C8" s="24" t="s">
        <v>5</v>
      </c>
      <c r="D8" s="90" t="s">
        <v>7</v>
      </c>
      <c r="E8" s="90" t="s">
        <v>8</v>
      </c>
      <c r="F8" s="87" t="s">
        <v>18</v>
      </c>
      <c r="G8" s="87" t="s">
        <v>17</v>
      </c>
      <c r="H8" s="87" t="s">
        <v>19</v>
      </c>
      <c r="I8" s="87" t="s">
        <v>20</v>
      </c>
      <c r="J8" s="87" t="s">
        <v>21</v>
      </c>
      <c r="K8" s="87" t="s">
        <v>22</v>
      </c>
      <c r="L8" s="87" t="s">
        <v>23</v>
      </c>
      <c r="M8" s="87" t="s">
        <v>24</v>
      </c>
      <c r="N8" s="87" t="s">
        <v>25</v>
      </c>
      <c r="O8" s="87" t="s">
        <v>26</v>
      </c>
    </row>
    <row r="9" spans="1:15" x14ac:dyDescent="0.25">
      <c r="A9" s="88"/>
      <c r="B9" s="2"/>
      <c r="C9" s="26" t="s">
        <v>6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spans="1:15" ht="15.75" thickBot="1" x14ac:dyDescent="0.3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/>
      <c r="I10" s="4"/>
      <c r="J10" s="4"/>
      <c r="K10" s="4"/>
      <c r="L10" s="4">
        <v>8</v>
      </c>
      <c r="M10" s="4">
        <v>9</v>
      </c>
      <c r="N10" s="4">
        <v>9</v>
      </c>
      <c r="O10" s="4">
        <v>9</v>
      </c>
    </row>
    <row r="11" spans="1:15" x14ac:dyDescent="0.25">
      <c r="A11" s="71" t="s">
        <v>16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</row>
    <row r="12" spans="1:15" ht="94.5" x14ac:dyDescent="0.25">
      <c r="A12" s="4">
        <v>1</v>
      </c>
      <c r="B12" s="63" t="s">
        <v>76</v>
      </c>
      <c r="C12" s="5">
        <v>150160.29</v>
      </c>
      <c r="D12" s="5">
        <f>E12-C12</f>
        <v>8835.0799999999872</v>
      </c>
      <c r="E12" s="5">
        <v>158995.37</v>
      </c>
      <c r="F12" s="4">
        <v>1.0009250000000001</v>
      </c>
      <c r="G12" s="4">
        <v>1.000062</v>
      </c>
      <c r="H12" s="4">
        <v>1.0007440000000001</v>
      </c>
      <c r="I12" s="4">
        <v>1.0004230000000001</v>
      </c>
      <c r="J12" s="10">
        <v>1.0020150000000001</v>
      </c>
      <c r="K12" s="4">
        <v>1.000982</v>
      </c>
      <c r="L12" s="10">
        <v>1.0011730000000001</v>
      </c>
      <c r="M12" s="10">
        <v>1.0022519999999999</v>
      </c>
      <c r="N12" s="4">
        <v>1</v>
      </c>
      <c r="O12" s="4">
        <v>1.000848</v>
      </c>
    </row>
    <row r="13" spans="1:15" ht="78.75" x14ac:dyDescent="0.25">
      <c r="A13" s="4">
        <v>2</v>
      </c>
      <c r="B13" s="7" t="s">
        <v>77</v>
      </c>
      <c r="C13" s="5">
        <v>0</v>
      </c>
      <c r="D13" s="5">
        <f t="shared" ref="D13:D19" si="0">E13-C13</f>
        <v>0</v>
      </c>
      <c r="E13" s="5">
        <v>0</v>
      </c>
      <c r="F13" s="4">
        <v>0</v>
      </c>
      <c r="G13" s="8">
        <v>0</v>
      </c>
      <c r="H13" s="3">
        <v>0</v>
      </c>
      <c r="I13" s="3">
        <v>0</v>
      </c>
      <c r="J13" s="3">
        <v>0</v>
      </c>
      <c r="K13" s="8">
        <v>0</v>
      </c>
      <c r="L13" s="8">
        <v>0</v>
      </c>
      <c r="M13" s="3">
        <v>0</v>
      </c>
      <c r="N13" s="3">
        <v>0</v>
      </c>
      <c r="O13" s="39">
        <v>0</v>
      </c>
    </row>
    <row r="14" spans="1:15" ht="78.75" x14ac:dyDescent="0.25">
      <c r="A14" s="4">
        <v>3</v>
      </c>
      <c r="B14" s="63" t="s">
        <v>78</v>
      </c>
      <c r="C14" s="5">
        <v>150160.07</v>
      </c>
      <c r="D14" s="5">
        <f t="shared" si="0"/>
        <v>8845.0499999999884</v>
      </c>
      <c r="E14" s="5">
        <v>159005.12</v>
      </c>
      <c r="F14" s="10">
        <v>1.0008649999999999</v>
      </c>
      <c r="G14" s="37">
        <v>1</v>
      </c>
      <c r="H14" s="52">
        <v>0</v>
      </c>
      <c r="I14" s="10">
        <v>1.0003599999999999</v>
      </c>
      <c r="J14" s="10">
        <v>1.001954</v>
      </c>
      <c r="K14" s="10">
        <v>0</v>
      </c>
      <c r="L14" s="10">
        <v>1.001109</v>
      </c>
      <c r="M14" s="10">
        <v>0</v>
      </c>
      <c r="N14" s="52">
        <v>0</v>
      </c>
      <c r="O14" s="10">
        <v>1.0007870000000001</v>
      </c>
    </row>
    <row r="15" spans="1:15" ht="94.5" x14ac:dyDescent="0.25">
      <c r="A15" s="4">
        <v>4</v>
      </c>
      <c r="B15" s="7" t="s">
        <v>79</v>
      </c>
      <c r="C15" s="5">
        <v>37614.92</v>
      </c>
      <c r="D15" s="5">
        <f t="shared" si="0"/>
        <v>8969.9199999999983</v>
      </c>
      <c r="E15" s="5">
        <v>46584.84</v>
      </c>
      <c r="F15" s="4">
        <v>1.252427</v>
      </c>
      <c r="G15" s="4">
        <v>1.085734</v>
      </c>
      <c r="H15" s="4">
        <v>1.1047610000000001</v>
      </c>
      <c r="I15" s="4">
        <v>1.0763480000000001</v>
      </c>
      <c r="J15" s="4">
        <v>1.236491</v>
      </c>
      <c r="K15" s="4">
        <v>1.271498</v>
      </c>
      <c r="L15" s="4">
        <v>1.308163</v>
      </c>
      <c r="M15" s="4">
        <v>1.0919019999999999</v>
      </c>
      <c r="N15" s="4">
        <v>1.0972109999999999</v>
      </c>
      <c r="O15" s="4">
        <v>1</v>
      </c>
    </row>
    <row r="16" spans="1:15" ht="94.5" x14ac:dyDescent="0.25">
      <c r="A16" s="4">
        <v>5</v>
      </c>
      <c r="B16" s="7" t="s">
        <v>80</v>
      </c>
      <c r="C16" s="5">
        <v>28107.43</v>
      </c>
      <c r="D16" s="5">
        <f t="shared" si="0"/>
        <v>8969.8799999999974</v>
      </c>
      <c r="E16" s="5">
        <v>37077.31</v>
      </c>
      <c r="F16" s="10">
        <v>1.317156</v>
      </c>
      <c r="G16" s="10">
        <v>1.10772</v>
      </c>
      <c r="H16" s="10">
        <v>1.131626</v>
      </c>
      <c r="I16" s="10">
        <v>1.0959270000000001</v>
      </c>
      <c r="J16" s="10">
        <v>1.2971330000000001</v>
      </c>
      <c r="K16" s="10">
        <v>1.3421270000000001</v>
      </c>
      <c r="L16" s="10">
        <v>1.3871849999999999</v>
      </c>
      <c r="M16" s="10">
        <v>1.1154679999999999</v>
      </c>
      <c r="N16" s="10">
        <v>1.1221399999999999</v>
      </c>
      <c r="O16" s="37">
        <v>1</v>
      </c>
    </row>
    <row r="17" spans="1:15" ht="31.5" x14ac:dyDescent="0.25">
      <c r="A17" s="4">
        <v>6</v>
      </c>
      <c r="B17" s="63" t="s">
        <v>81</v>
      </c>
      <c r="C17" s="5">
        <v>21756.39</v>
      </c>
      <c r="D17" s="5">
        <f t="shared" si="0"/>
        <v>36714.080000000002</v>
      </c>
      <c r="E17" s="5">
        <v>58470.47</v>
      </c>
      <c r="F17" s="10">
        <v>1.1135649999999999</v>
      </c>
      <c r="G17" s="10">
        <v>1.052751</v>
      </c>
      <c r="H17" s="51">
        <v>0</v>
      </c>
      <c r="I17" s="10">
        <v>1.1212899999999999</v>
      </c>
      <c r="J17" s="10">
        <v>1.098708</v>
      </c>
      <c r="K17" s="10">
        <v>1.1501220000000001</v>
      </c>
      <c r="L17" s="10">
        <v>1.1607050000000001</v>
      </c>
      <c r="M17" s="10">
        <v>1.0790599999999999</v>
      </c>
      <c r="N17" s="52">
        <v>0</v>
      </c>
      <c r="O17" s="37">
        <v>1</v>
      </c>
    </row>
    <row r="18" spans="1:15" ht="58.5" customHeight="1" x14ac:dyDescent="0.25">
      <c r="A18" s="4">
        <v>7</v>
      </c>
      <c r="B18" s="7" t="s">
        <v>82</v>
      </c>
      <c r="C18" s="5">
        <v>21756.39</v>
      </c>
      <c r="D18" s="5">
        <f t="shared" si="0"/>
        <v>36714.080000000002</v>
      </c>
      <c r="E18" s="5">
        <v>58470.47</v>
      </c>
      <c r="F18" s="4">
        <v>1.1135839999999999</v>
      </c>
      <c r="G18" s="4">
        <v>1.0527569999999999</v>
      </c>
      <c r="H18" s="4">
        <v>1.067196</v>
      </c>
      <c r="I18" s="4">
        <v>1.1213059999999999</v>
      </c>
      <c r="J18" s="4">
        <v>1.098703</v>
      </c>
      <c r="K18" s="10">
        <v>1.150107</v>
      </c>
      <c r="L18" s="4">
        <v>1.1607149999999999</v>
      </c>
      <c r="M18" s="10">
        <v>1.0790599999999999</v>
      </c>
      <c r="N18" s="4">
        <v>1.177969</v>
      </c>
      <c r="O18" s="4">
        <v>1</v>
      </c>
    </row>
    <row r="19" spans="1:15" ht="31.5" x14ac:dyDescent="0.25">
      <c r="A19" s="4">
        <v>8</v>
      </c>
      <c r="B19" s="7" t="s">
        <v>83</v>
      </c>
      <c r="C19" s="5">
        <v>21756.39</v>
      </c>
      <c r="D19" s="5">
        <f t="shared" si="0"/>
        <v>36714.080000000002</v>
      </c>
      <c r="E19" s="5">
        <v>58470.47</v>
      </c>
      <c r="F19" s="4">
        <v>1.113572</v>
      </c>
      <c r="G19" s="4">
        <v>0</v>
      </c>
      <c r="H19" s="4">
        <v>1.0671930000000001</v>
      </c>
      <c r="I19" s="4">
        <v>0</v>
      </c>
      <c r="J19" s="4">
        <v>1.0987169999999999</v>
      </c>
      <c r="K19" s="4">
        <v>1.1501049999999999</v>
      </c>
      <c r="L19" s="4">
        <v>1.1607149999999999</v>
      </c>
      <c r="M19" s="4">
        <v>1.0790630000000001</v>
      </c>
      <c r="N19" s="4">
        <v>1.177945</v>
      </c>
      <c r="O19" s="4">
        <v>1</v>
      </c>
    </row>
    <row r="21" spans="1:15" ht="15.75" x14ac:dyDescent="0.25">
      <c r="B21" s="14"/>
      <c r="C21" s="14"/>
      <c r="D21" s="14"/>
      <c r="E21" s="14"/>
    </row>
    <row r="22" spans="1:15" ht="15.75" x14ac:dyDescent="0.25">
      <c r="B22" s="14" t="s">
        <v>32</v>
      </c>
      <c r="C22" s="14"/>
      <c r="D22" s="14"/>
      <c r="E22" s="14"/>
    </row>
    <row r="23" spans="1:15" ht="15.75" x14ac:dyDescent="0.25">
      <c r="B23" s="14"/>
      <c r="C23" s="14"/>
      <c r="D23" s="14"/>
      <c r="E23" s="14"/>
    </row>
    <row r="24" spans="1:15" ht="15.75" x14ac:dyDescent="0.25">
      <c r="B24" s="14" t="s">
        <v>33</v>
      </c>
      <c r="C24" s="14"/>
      <c r="D24" s="14"/>
      <c r="E24" s="14"/>
    </row>
    <row r="25" spans="1:15" ht="15.75" x14ac:dyDescent="0.25">
      <c r="B25" s="14" t="s">
        <v>31</v>
      </c>
      <c r="C25" s="14"/>
      <c r="D25" s="14"/>
      <c r="E25" s="14"/>
    </row>
    <row r="26" spans="1:15" ht="15.75" x14ac:dyDescent="0.25">
      <c r="B26" s="14"/>
      <c r="C26" s="14"/>
      <c r="D26" s="14"/>
      <c r="E26" s="14"/>
    </row>
    <row r="27" spans="1:15" ht="15.75" x14ac:dyDescent="0.25">
      <c r="B27" s="14" t="s">
        <v>91</v>
      </c>
      <c r="C27" s="14"/>
      <c r="D27" s="14"/>
      <c r="E27" s="14"/>
    </row>
  </sheetData>
  <mergeCells count="19">
    <mergeCell ref="A11:M11"/>
    <mergeCell ref="J8:J9"/>
    <mergeCell ref="K8:K9"/>
    <mergeCell ref="L8:L9"/>
    <mergeCell ref="M8:M9"/>
    <mergeCell ref="O8:O9"/>
    <mergeCell ref="N8:N9"/>
    <mergeCell ref="A4:O5"/>
    <mergeCell ref="I1:N1"/>
    <mergeCell ref="I2:N2"/>
    <mergeCell ref="A7:A9"/>
    <mergeCell ref="C7:E7"/>
    <mergeCell ref="F7:M7"/>
    <mergeCell ref="D8:D9"/>
    <mergeCell ref="E8:E9"/>
    <mergeCell ref="F8:F9"/>
    <mergeCell ref="G8:G9"/>
    <mergeCell ref="H8:H9"/>
    <mergeCell ref="I8:I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>
      <selection activeCell="A14" sqref="A14"/>
    </sheetView>
  </sheetViews>
  <sheetFormatPr defaultRowHeight="15" x14ac:dyDescent="0.25"/>
  <cols>
    <col min="1" max="1" width="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1" width="11.5703125" customWidth="1"/>
    <col min="12" max="12" width="9.7109375" customWidth="1"/>
    <col min="13" max="13" width="14.140625" customWidth="1"/>
    <col min="14" max="19" width="11.5703125" customWidth="1"/>
    <col min="20" max="20" width="10.85546875" customWidth="1"/>
    <col min="21" max="21" width="10.42578125" customWidth="1"/>
    <col min="22" max="22" width="10.7109375" customWidth="1"/>
    <col min="23" max="23" width="10.42578125" customWidth="1"/>
    <col min="24" max="25" width="10.7109375" customWidth="1"/>
    <col min="26" max="26" width="9.5703125" customWidth="1"/>
  </cols>
  <sheetData>
    <row r="1" spans="1:32" ht="28.5" customHeight="1" x14ac:dyDescent="0.25">
      <c r="S1" t="s">
        <v>30</v>
      </c>
    </row>
    <row r="2" spans="1:32" ht="28.5" customHeight="1" x14ac:dyDescent="0.25">
      <c r="S2" t="s">
        <v>97</v>
      </c>
    </row>
    <row r="4" spans="1:32" ht="53.25" customHeight="1" x14ac:dyDescent="0.25">
      <c r="A4" s="93" t="s">
        <v>43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59"/>
      <c r="Y4" s="59"/>
      <c r="Z4" s="59"/>
    </row>
    <row r="5" spans="1:32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32" ht="28.5" customHeight="1" x14ac:dyDescent="0.25">
      <c r="A6" s="11" t="s">
        <v>1</v>
      </c>
      <c r="B6" s="17"/>
      <c r="C6" s="68" t="s">
        <v>3</v>
      </c>
      <c r="D6" s="69"/>
      <c r="E6" s="70"/>
      <c r="F6" s="68" t="s">
        <v>4</v>
      </c>
      <c r="G6" s="69"/>
      <c r="H6" s="69"/>
      <c r="I6" s="69"/>
      <c r="J6" s="69"/>
      <c r="K6" s="69"/>
      <c r="L6" s="69"/>
      <c r="M6" s="74" t="s">
        <v>4</v>
      </c>
      <c r="N6" s="85"/>
      <c r="O6" s="85"/>
      <c r="P6" s="85"/>
      <c r="Q6" s="85"/>
      <c r="R6" s="85"/>
      <c r="S6" s="85"/>
      <c r="T6" s="85"/>
      <c r="U6" s="85"/>
      <c r="V6" s="85"/>
      <c r="W6" s="13" t="s">
        <v>4</v>
      </c>
      <c r="X6" s="57"/>
      <c r="Y6" s="57"/>
      <c r="Z6" s="57"/>
      <c r="AA6" s="57"/>
      <c r="AB6" s="57"/>
      <c r="AC6" s="57"/>
      <c r="AD6" s="57"/>
      <c r="AE6" s="57"/>
      <c r="AF6" s="57"/>
    </row>
    <row r="7" spans="1:32" ht="101.25" customHeight="1" x14ac:dyDescent="0.25">
      <c r="A7" s="12"/>
      <c r="B7" s="13" t="s">
        <v>2</v>
      </c>
      <c r="C7" s="13" t="s">
        <v>5</v>
      </c>
      <c r="D7" s="13" t="s">
        <v>7</v>
      </c>
      <c r="E7" s="13" t="s">
        <v>8</v>
      </c>
      <c r="F7" s="19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3" t="s">
        <v>15</v>
      </c>
      <c r="M7" s="58" t="s">
        <v>18</v>
      </c>
      <c r="N7" s="58" t="s">
        <v>17</v>
      </c>
      <c r="O7" s="58" t="s">
        <v>19</v>
      </c>
      <c r="P7" s="58" t="s">
        <v>20</v>
      </c>
      <c r="Q7" s="58" t="s">
        <v>21</v>
      </c>
      <c r="R7" s="58" t="s">
        <v>22</v>
      </c>
      <c r="S7" s="58" t="s">
        <v>23</v>
      </c>
      <c r="T7" s="58" t="s">
        <v>24</v>
      </c>
      <c r="U7" s="31" t="s">
        <v>25</v>
      </c>
      <c r="V7" s="31" t="s">
        <v>26</v>
      </c>
      <c r="W7" s="31" t="s">
        <v>27</v>
      </c>
    </row>
    <row r="8" spans="1:32" ht="15.75" thickBot="1" x14ac:dyDescent="0.3">
      <c r="A8" s="6">
        <v>1</v>
      </c>
      <c r="B8" s="18">
        <v>2</v>
      </c>
      <c r="C8" s="18">
        <v>3</v>
      </c>
      <c r="D8" s="18">
        <v>4</v>
      </c>
      <c r="E8" s="18">
        <v>5</v>
      </c>
      <c r="F8" s="4">
        <v>6</v>
      </c>
      <c r="G8" s="4">
        <v>7</v>
      </c>
      <c r="H8" s="4">
        <v>8</v>
      </c>
      <c r="I8" s="4">
        <v>10</v>
      </c>
      <c r="J8" s="4">
        <v>11</v>
      </c>
      <c r="K8" s="4">
        <v>12</v>
      </c>
      <c r="L8" s="16">
        <v>14</v>
      </c>
      <c r="M8" s="20">
        <v>15</v>
      </c>
      <c r="N8" s="21">
        <v>16</v>
      </c>
      <c r="O8" s="21">
        <v>17</v>
      </c>
      <c r="P8" s="21">
        <v>18</v>
      </c>
      <c r="Q8" s="21">
        <v>19</v>
      </c>
      <c r="R8" s="21">
        <v>20</v>
      </c>
      <c r="S8" s="21">
        <v>22</v>
      </c>
      <c r="T8" s="21">
        <v>23</v>
      </c>
      <c r="U8" s="21">
        <v>24</v>
      </c>
      <c r="V8" s="22">
        <v>25</v>
      </c>
      <c r="W8" s="20">
        <v>26</v>
      </c>
    </row>
    <row r="9" spans="1:32" x14ac:dyDescent="0.25">
      <c r="A9" s="71" t="s">
        <v>35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1:32" ht="52.5" customHeight="1" x14ac:dyDescent="0.25">
      <c r="A10" s="4">
        <v>1</v>
      </c>
      <c r="B10" s="63" t="s">
        <v>84</v>
      </c>
      <c r="C10" s="5">
        <v>14.63</v>
      </c>
      <c r="D10" s="5">
        <f t="shared" ref="D10" si="0">E10-C10</f>
        <v>0.64999999999999858</v>
      </c>
      <c r="E10" s="5">
        <v>15.28</v>
      </c>
      <c r="F10" s="10">
        <v>2.9201570000000001</v>
      </c>
      <c r="G10" s="10">
        <v>1.685209</v>
      </c>
      <c r="H10" s="37">
        <v>1</v>
      </c>
      <c r="I10" s="10">
        <v>1.88493</v>
      </c>
      <c r="J10" s="10">
        <v>1.7862499999999999</v>
      </c>
      <c r="K10" s="10">
        <v>1.4188480000000001</v>
      </c>
      <c r="L10" s="10">
        <v>2.0857329999999998</v>
      </c>
      <c r="M10" s="10">
        <v>6.0418849999999997</v>
      </c>
      <c r="N10" s="10">
        <v>10.896597</v>
      </c>
      <c r="O10" s="10">
        <v>11.176047000000001</v>
      </c>
      <c r="P10" s="10">
        <v>12.702225</v>
      </c>
      <c r="Q10" s="10">
        <v>6.6708119999999997</v>
      </c>
      <c r="R10" s="37">
        <v>0</v>
      </c>
      <c r="S10" s="10">
        <v>4.2616740000000002</v>
      </c>
      <c r="T10" s="10">
        <v>19.475131000000001</v>
      </c>
      <c r="U10" s="10">
        <v>16.834423999999999</v>
      </c>
      <c r="V10" s="10">
        <v>11.920812</v>
      </c>
      <c r="W10" s="10">
        <v>6.113874</v>
      </c>
    </row>
    <row r="11" spans="1:32" ht="62.25" customHeight="1" x14ac:dyDescent="0.25">
      <c r="A11" s="4">
        <v>2</v>
      </c>
      <c r="B11" s="63" t="s">
        <v>87</v>
      </c>
      <c r="C11" s="5">
        <v>53.4</v>
      </c>
      <c r="D11" s="5">
        <f t="shared" ref="D11" si="1">E11-C11</f>
        <v>40.030000000000008</v>
      </c>
      <c r="E11" s="5">
        <v>93.43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1</v>
      </c>
    </row>
    <row r="12" spans="1:32" ht="62.25" customHeight="1" x14ac:dyDescent="0.25">
      <c r="A12" s="4">
        <v>3</v>
      </c>
      <c r="B12" s="63" t="s">
        <v>88</v>
      </c>
      <c r="C12" s="5">
        <v>53.4</v>
      </c>
      <c r="D12" s="5">
        <f t="shared" ref="D12" si="2">E12-C12</f>
        <v>40.030000000000008</v>
      </c>
      <c r="E12" s="5">
        <v>93.43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1</v>
      </c>
    </row>
    <row r="13" spans="1:32" ht="62.25" customHeight="1" x14ac:dyDescent="0.25">
      <c r="A13" s="4">
        <v>4</v>
      </c>
      <c r="B13" s="63" t="s">
        <v>89</v>
      </c>
      <c r="C13" s="5">
        <v>53.4</v>
      </c>
      <c r="D13" s="5">
        <f t="shared" ref="D13" si="3">E13-C13</f>
        <v>39.979999999999997</v>
      </c>
      <c r="E13" s="5">
        <v>93.38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1</v>
      </c>
    </row>
    <row r="15" spans="1:32" ht="15.75" x14ac:dyDescent="0.25">
      <c r="B15" s="14" t="s">
        <v>32</v>
      </c>
      <c r="C15" s="14"/>
      <c r="D15" s="14"/>
      <c r="E15" s="14"/>
      <c r="R15" s="14"/>
      <c r="S15" s="14"/>
      <c r="T15" s="14"/>
      <c r="U15" s="14"/>
      <c r="V15" s="14"/>
      <c r="X15" s="14"/>
      <c r="Y15" s="14"/>
    </row>
    <row r="16" spans="1:32" ht="15.75" x14ac:dyDescent="0.25">
      <c r="B16" s="14"/>
      <c r="C16" s="14"/>
      <c r="D16" s="14"/>
      <c r="E16" s="14"/>
      <c r="R16" s="14"/>
      <c r="S16" s="14"/>
      <c r="T16" s="14"/>
      <c r="U16" s="14"/>
      <c r="V16" s="14"/>
      <c r="X16" s="14"/>
      <c r="Y16" s="14"/>
    </row>
    <row r="17" spans="2:25" ht="15.75" x14ac:dyDescent="0.25">
      <c r="B17" s="14" t="s">
        <v>33</v>
      </c>
      <c r="C17" s="14"/>
      <c r="D17" s="14"/>
      <c r="E17" s="14"/>
      <c r="R17" s="14"/>
      <c r="S17" s="14"/>
      <c r="T17" s="14"/>
      <c r="U17" s="14"/>
      <c r="V17" s="14"/>
      <c r="X17" s="14"/>
      <c r="Y17" s="14"/>
    </row>
    <row r="18" spans="2:25" ht="15.75" x14ac:dyDescent="0.25">
      <c r="B18" s="14" t="s">
        <v>31</v>
      </c>
      <c r="C18" s="14"/>
      <c r="D18" s="14"/>
      <c r="E18" s="14"/>
      <c r="R18" s="14"/>
      <c r="S18" s="14"/>
      <c r="T18" s="14"/>
      <c r="U18" s="14"/>
      <c r="V18" s="14"/>
      <c r="X18" s="14"/>
      <c r="Y18" s="14"/>
    </row>
    <row r="20" spans="2:25" ht="15.75" x14ac:dyDescent="0.25">
      <c r="B20" s="14" t="s">
        <v>91</v>
      </c>
      <c r="C20" s="14"/>
      <c r="R20" s="14"/>
      <c r="S20" s="14"/>
      <c r="T20" s="14"/>
    </row>
    <row r="21" spans="2:25" ht="15.75" x14ac:dyDescent="0.25">
      <c r="B21" s="14"/>
      <c r="C21" s="14"/>
      <c r="D21" s="14"/>
      <c r="E21" s="14"/>
      <c r="F21" s="14"/>
      <c r="G21" s="14"/>
      <c r="H21" s="14"/>
      <c r="V21" s="14"/>
      <c r="W21" s="14"/>
      <c r="X21" s="14"/>
      <c r="Y21" s="14"/>
    </row>
  </sheetData>
  <mergeCells count="5">
    <mergeCell ref="C6:E6"/>
    <mergeCell ref="F6:L6"/>
    <mergeCell ref="A9:L9"/>
    <mergeCell ref="M6:V6"/>
    <mergeCell ref="A4:W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E18" sqref="D18:E18"/>
    </sheetView>
  </sheetViews>
  <sheetFormatPr defaultRowHeight="15" x14ac:dyDescent="0.25"/>
  <cols>
    <col min="1" max="1" width="5.7109375" customWidth="1"/>
    <col min="2" max="2" width="38.42578125" customWidth="1"/>
    <col min="3" max="3" width="17.7109375" customWidth="1"/>
    <col min="4" max="4" width="18.85546875" customWidth="1"/>
    <col min="5" max="5" width="19.5703125" customWidth="1"/>
    <col min="6" max="7" width="16.7109375" customWidth="1"/>
  </cols>
  <sheetData>
    <row r="2" spans="1:7" x14ac:dyDescent="0.25">
      <c r="D2" t="s">
        <v>30</v>
      </c>
    </row>
    <row r="3" spans="1:7" x14ac:dyDescent="0.25">
      <c r="D3" t="s">
        <v>95</v>
      </c>
    </row>
    <row r="5" spans="1:7" ht="75" customHeight="1" x14ac:dyDescent="0.25">
      <c r="A5" s="65" t="s">
        <v>45</v>
      </c>
      <c r="B5" s="65"/>
      <c r="C5" s="65"/>
      <c r="D5" s="65"/>
      <c r="E5" s="65"/>
      <c r="F5" s="65"/>
      <c r="G5" s="65"/>
    </row>
    <row r="6" spans="1:7" x14ac:dyDescent="0.25">
      <c r="A6" s="1" t="s">
        <v>0</v>
      </c>
    </row>
    <row r="7" spans="1:7" x14ac:dyDescent="0.25">
      <c r="A7" s="90" t="s">
        <v>1</v>
      </c>
      <c r="B7" s="28"/>
      <c r="C7" s="91" t="s">
        <v>3</v>
      </c>
      <c r="D7" s="92"/>
      <c r="E7" s="92"/>
      <c r="F7" s="74" t="s">
        <v>4</v>
      </c>
      <c r="G7" s="76"/>
    </row>
    <row r="8" spans="1:7" ht="86.25" x14ac:dyDescent="0.25">
      <c r="A8" s="87"/>
      <c r="B8" s="29" t="s">
        <v>2</v>
      </c>
      <c r="C8" s="28" t="s">
        <v>5</v>
      </c>
      <c r="D8" s="90" t="s">
        <v>7</v>
      </c>
      <c r="E8" s="90" t="s">
        <v>8</v>
      </c>
      <c r="F8" s="87" t="s">
        <v>28</v>
      </c>
      <c r="G8" s="87" t="s">
        <v>29</v>
      </c>
    </row>
    <row r="9" spans="1:7" x14ac:dyDescent="0.25">
      <c r="A9" s="88"/>
      <c r="B9" s="2"/>
      <c r="C9" s="30" t="s">
        <v>6</v>
      </c>
      <c r="D9" s="88"/>
      <c r="E9" s="88"/>
      <c r="F9" s="88"/>
      <c r="G9" s="88"/>
    </row>
    <row r="10" spans="1:7" ht="15.75" thickBot="1" x14ac:dyDescent="0.3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</row>
    <row r="11" spans="1:7" x14ac:dyDescent="0.25">
      <c r="A11" s="71" t="s">
        <v>36</v>
      </c>
      <c r="B11" s="72"/>
      <c r="C11" s="72"/>
      <c r="D11" s="72"/>
      <c r="E11" s="72"/>
      <c r="F11" s="72"/>
      <c r="G11" s="72"/>
    </row>
    <row r="12" spans="1:7" ht="55.5" customHeight="1" x14ac:dyDescent="0.25">
      <c r="A12" s="4">
        <v>1</v>
      </c>
      <c r="B12" s="63" t="s">
        <v>85</v>
      </c>
      <c r="C12" s="5">
        <v>3450.95</v>
      </c>
      <c r="D12" s="5">
        <f>E12-C12</f>
        <v>27710.66</v>
      </c>
      <c r="E12" s="5">
        <v>31161.61</v>
      </c>
      <c r="F12" s="4">
        <v>1</v>
      </c>
      <c r="G12" s="10">
        <v>1.0880799999999999</v>
      </c>
    </row>
    <row r="14" spans="1:7" ht="15.75" x14ac:dyDescent="0.25">
      <c r="B14" s="14" t="s">
        <v>37</v>
      </c>
      <c r="C14" s="14"/>
      <c r="D14" s="14"/>
    </row>
    <row r="15" spans="1:7" ht="15.75" x14ac:dyDescent="0.25">
      <c r="B15" s="14"/>
      <c r="C15" s="14"/>
      <c r="D15" s="14"/>
    </row>
    <row r="16" spans="1:7" ht="15.75" x14ac:dyDescent="0.25">
      <c r="B16" s="14" t="s">
        <v>38</v>
      </c>
      <c r="C16" s="14"/>
      <c r="D16" s="14"/>
    </row>
    <row r="17" spans="2:4" ht="15.75" x14ac:dyDescent="0.25">
      <c r="B17" s="14" t="s">
        <v>31</v>
      </c>
      <c r="C17" s="14"/>
      <c r="D17" s="14"/>
    </row>
    <row r="18" spans="2:4" ht="15.75" x14ac:dyDescent="0.25">
      <c r="B18" s="14"/>
      <c r="C18" s="14"/>
      <c r="D18" s="14"/>
    </row>
    <row r="19" spans="2:4" ht="15.75" x14ac:dyDescent="0.25">
      <c r="B19" s="14" t="s">
        <v>96</v>
      </c>
      <c r="C19" s="14"/>
      <c r="D19" s="14"/>
    </row>
  </sheetData>
  <mergeCells count="9">
    <mergeCell ref="A11:G11"/>
    <mergeCell ref="A5:G5"/>
    <mergeCell ref="A7:A9"/>
    <mergeCell ref="C7:E7"/>
    <mergeCell ref="F7:G7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ШКОЛЫ 2021</vt:lpstr>
      <vt:lpstr>УСЛУГИ С 32 (Питание)2021</vt:lpstr>
      <vt:lpstr>УСЛУГИ С 33 (Отдых) 2021</vt:lpstr>
      <vt:lpstr>САДЫ 2021 г.</vt:lpstr>
      <vt:lpstr>УСЛУГА  31(Доп.образ)2020</vt:lpstr>
      <vt:lpstr>Отдых лагеря 2020</vt:lpstr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2021-01-12T07:25:05Z</cp:lastPrinted>
  <dcterms:created xsi:type="dcterms:W3CDTF">2016-03-03T05:28:15Z</dcterms:created>
  <dcterms:modified xsi:type="dcterms:W3CDTF">2021-01-12T07:26:13Z</dcterms:modified>
</cp:coreProperties>
</file>