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1600" windowHeight="9045" tabRatio="748" firstSheet="1" activeTab="1"/>
  </bookViews>
  <sheets>
    <sheet name="Лист4" sheetId="29" state="hidden" r:id="rId1"/>
    <sheet name="Лист1" sheetId="39" r:id="rId2"/>
  </sheets>
  <definedNames>
    <definedName name="_xlnm.Print_Area" localSheetId="1">Лист1!$A$1:$M$36</definedName>
  </definedNames>
  <calcPr calcId="144525"/>
</workbook>
</file>

<file path=xl/calcChain.xml><?xml version="1.0" encoding="utf-8"?>
<calcChain xmlns="http://schemas.openxmlformats.org/spreadsheetml/2006/main">
  <c r="J30" i="39"/>
  <c r="M25"/>
  <c r="J24"/>
  <c r="J23"/>
  <c r="J21"/>
  <c r="J22"/>
  <c r="J20"/>
  <c r="J19"/>
  <c r="J18"/>
  <c r="J17"/>
  <c r="J16"/>
  <c r="J15"/>
  <c r="J14"/>
  <c r="M23" l="1"/>
  <c r="M21"/>
  <c r="M15"/>
  <c r="M19"/>
  <c r="M17"/>
  <c r="J28"/>
  <c r="J27"/>
  <c r="J29"/>
  <c r="J13"/>
  <c r="M27" l="1"/>
  <c r="M13"/>
</calcChain>
</file>

<file path=xl/sharedStrings.xml><?xml version="1.0" encoding="utf-8"?>
<sst xmlns="http://schemas.openxmlformats.org/spreadsheetml/2006/main" count="123" uniqueCount="55">
  <si>
    <t xml:space="preserve"> Источник информации о фактическом значении показателя</t>
  </si>
  <si>
    <t>%</t>
  </si>
  <si>
    <t>Единица измерения</t>
  </si>
  <si>
    <t>Наименование показателя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</si>
  <si>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</si>
  <si>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</si>
  <si>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</si>
  <si>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</si>
  <si>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</si>
  <si>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</si>
  <si>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</si>
  <si>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</si>
  <si>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</si>
  <si>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</si>
  <si>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Причины отклонения значений от запланированных</t>
  </si>
  <si>
    <t>Число лиц, прошедших спортивную подготовку на этапах спортивной подготовки</t>
  </si>
  <si>
    <t>чел.</t>
  </si>
  <si>
    <t>Показатель качества 1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</si>
  <si>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</si>
  <si>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Оценка          итоговая</t>
  </si>
  <si>
    <t>Вариант оказания (выполнения)</t>
  </si>
  <si>
    <r>
      <rPr>
        <b/>
        <u/>
        <sz val="11"/>
        <color theme="1"/>
        <rFont val="Times New Roman"/>
        <family val="1"/>
        <charset val="204"/>
      </rPr>
      <t xml:space="preserve">Услуга 1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</si>
  <si>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 xml:space="preserve">Без отколнений </t>
  </si>
  <si>
    <t>Значение утвержденное в муниципальном задании на опериод</t>
  </si>
  <si>
    <t>Муниципальное бюджетное учреждение "Спортивная школа  г. Шарыпово"  (МБУ  "Спортивная школа г. Шарыпово")</t>
  </si>
  <si>
    <t>План комплектования на 2017-2018 учебный год, приказы о переводе, списки обучающихся.</t>
  </si>
  <si>
    <r>
      <rPr>
        <b/>
        <u/>
        <sz val="11"/>
        <color theme="1"/>
        <rFont val="Times New Roman"/>
        <family val="1"/>
        <charset val="204"/>
      </rPr>
      <t xml:space="preserve">Услуга 2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</si>
  <si>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(Легкая атлетика этап начальной подготовки)</t>
  </si>
  <si>
    <t>Спортивная подготовка по олимийским видам спорта                       (Легкая атлетика тренировочный этап (этап спортивной специализации))</t>
  </si>
  <si>
    <t>Доля лиц, прошедших спортивную подготовку на на тренировочном этапе (этап спортивной специализации) и зачисленных на этап совершенствования спортивного мастерства</t>
  </si>
  <si>
    <r>
      <rPr>
        <b/>
        <u/>
        <sz val="11"/>
        <color theme="1"/>
        <rFont val="Times New Roman"/>
        <family val="1"/>
        <charset val="204"/>
      </rPr>
      <t xml:space="preserve">Услуга 3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</si>
  <si>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(Лыжные гонки этап начальной подготовки)</t>
  </si>
  <si>
    <t xml:space="preserve">Доля лиц, прошедших спортивную подготовку на на этапе начальной подготовки и зачисленных на тренировочный этап (этап спортивной специализации) </t>
  </si>
  <si>
    <r>
      <rPr>
        <b/>
        <u/>
        <sz val="11"/>
        <color theme="1"/>
        <rFont val="Times New Roman"/>
        <family val="1"/>
        <charset val="204"/>
      </rPr>
      <t xml:space="preserve">Услуга 4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</si>
  <si>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(Лыжные гонки тренировочный этап (этап спортивной специализации))</t>
  </si>
  <si>
    <t>Спортивная подготовка по неолимийским видам спорта                       (Пауэрлифтинг этап начальной подготовки)</t>
  </si>
  <si>
    <r>
      <rPr>
        <b/>
        <u/>
        <sz val="11"/>
        <color theme="1"/>
        <rFont val="Times New Roman"/>
        <family val="1"/>
        <charset val="204"/>
      </rPr>
      <t xml:space="preserve">Услуга 5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</si>
  <si>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6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</si>
  <si>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t>Спортивная подготовка по неолимийским видам спорта                       (Пауэрлифтинг тренировочный этап (этап спортивной специализации))</t>
  </si>
  <si>
    <t>Спортивная подготовка по неолимийским видам спорта                       (Армспорт этап начальной подготовки)</t>
  </si>
  <si>
    <t>Доля лиц, прошедших спортивную подготовку на  этапе  начальной подготовки и зачисленных на тренировочный этап (этап спортивной специализации)</t>
  </si>
  <si>
    <r>
      <rPr>
        <b/>
        <u/>
        <sz val="11"/>
        <color theme="1"/>
        <rFont val="Times New Roman"/>
        <family val="1"/>
        <charset val="204"/>
      </rPr>
      <t xml:space="preserve">Услуга 7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</si>
  <si>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8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 Пауэрлифтинг</t>
    </r>
  </si>
  <si>
    <t>Спортивная подготовка по неолимийским видам спорта                       (Армспорт тренировочный этап (этап спортивной специализации))</t>
  </si>
  <si>
    <t>Организация и обеспечение подготовки спортивного резерва</t>
  </si>
  <si>
    <t>План комплектования на 2017-2018 уч. год. Приказы об отчислении обучающихся в течение текущего учебного года</t>
  </si>
  <si>
    <t>План комплектования на 2017-2018 уч. год. Приказы о зачислении/отчислении обучающихся в течение текущего учебного года</t>
  </si>
  <si>
    <r>
      <t xml:space="preserve">Работа 1 </t>
    </r>
    <r>
      <rPr>
        <b/>
        <sz val="11"/>
        <color theme="1"/>
        <rFont val="Times New Roman"/>
        <family val="1"/>
        <charset val="204"/>
      </rPr>
      <t>Организация и обеспечение подготовки спортивного резерв</t>
    </r>
  </si>
  <si>
    <t>Показатель качества 2</t>
  </si>
  <si>
    <t>Отклонение достигнутых результатов запланированных планом мероприятий</t>
  </si>
  <si>
    <t>Доля спортсменов, выполнивших требования спортивной программы в их общей численности</t>
  </si>
  <si>
    <t>Количество лиц</t>
  </si>
  <si>
    <t>Фактическое значение за отчетный период</t>
  </si>
  <si>
    <r>
      <t xml:space="preserve">Сводный отчет о фактическом исполнении муниципального задания  муниципальным бюджетным учреждением "Спортивная школа г.Шарыпово"  в отчетном 2018 финансовом году </t>
    </r>
    <r>
      <rPr>
        <b/>
        <sz val="14"/>
        <color theme="1"/>
        <rFont val="Times New Roman"/>
        <family val="1"/>
        <charset val="204"/>
      </rPr>
      <t>(за третий квартал 2018 год)</t>
    </r>
  </si>
  <si>
    <t>Ю.Ф. Попенко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</si>
</sst>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4">
    <xf numFmtId="0" fontId="0" fillId="0" borderId="0" xfId="0"/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9" fontId="5" fillId="0" borderId="2" xfId="0" applyNumberFormat="1" applyFont="1" applyBorder="1" applyAlignment="1">
      <alignment horizontal="center" vertical="top"/>
    </xf>
    <xf numFmtId="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9" fontId="5" fillId="0" borderId="1" xfId="0" applyNumberFormat="1" applyFont="1" applyBorder="1" applyAlignment="1">
      <alignment horizontal="center" vertical="top"/>
    </xf>
    <xf numFmtId="9" fontId="5" fillId="0" borderId="1" xfId="0" applyNumberFormat="1" applyFont="1" applyBorder="1" applyAlignment="1">
      <alignment horizontal="center" vertical="top"/>
    </xf>
    <xf numFmtId="9" fontId="5" fillId="0" borderId="1" xfId="0" applyNumberFormat="1" applyFont="1" applyBorder="1" applyAlignment="1">
      <alignment horizontal="center" vertical="top"/>
    </xf>
    <xf numFmtId="9" fontId="5" fillId="0" borderId="2" xfId="0" applyNumberFormat="1" applyFont="1" applyBorder="1" applyAlignment="1">
      <alignment horizontal="center" vertical="top"/>
    </xf>
    <xf numFmtId="0" fontId="5" fillId="0" borderId="5" xfId="0" applyFont="1" applyBorder="1" applyAlignment="1">
      <alignment horizontal="left" vertical="top" wrapText="1"/>
    </xf>
    <xf numFmtId="0" fontId="10" fillId="0" borderId="5" xfId="0" applyFont="1" applyBorder="1"/>
    <xf numFmtId="0" fontId="8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top"/>
    </xf>
    <xf numFmtId="9" fontId="5" fillId="0" borderId="3" xfId="0" applyNumberFormat="1" applyFont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9" fontId="5" fillId="0" borderId="4" xfId="0" applyNumberFormat="1" applyFont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2"/>
  <sheetViews>
    <sheetView tabSelected="1" view="pageBreakPreview" topLeftCell="A7" zoomScale="69" zoomScaleNormal="64" zoomScaleSheetLayoutView="69" workbookViewId="0">
      <selection activeCell="C32" sqref="C32:D32"/>
    </sheetView>
  </sheetViews>
  <sheetFormatPr defaultRowHeight="15"/>
  <cols>
    <col min="1" max="1" width="22.140625" customWidth="1"/>
    <col min="2" max="2" width="19.28515625" customWidth="1"/>
    <col min="3" max="3" width="16.140625" style="1" customWidth="1"/>
    <col min="4" max="4" width="13.140625" customWidth="1"/>
    <col min="5" max="5" width="26.28515625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34" customWidth="1"/>
    <col min="13" max="13" width="19" customWidth="1"/>
  </cols>
  <sheetData>
    <row r="1" spans="1:13" s="1" customFormat="1" ht="18.75">
      <c r="K1" s="5" t="s">
        <v>13</v>
      </c>
    </row>
    <row r="2" spans="1:13" s="1" customFormat="1" ht="18.75">
      <c r="K2" s="5" t="s">
        <v>10</v>
      </c>
    </row>
    <row r="3" spans="1:13" s="1" customFormat="1" ht="18.75">
      <c r="K3" s="5" t="s">
        <v>11</v>
      </c>
    </row>
    <row r="4" spans="1:13" s="1" customFormat="1" ht="18.75">
      <c r="K4" s="5" t="s">
        <v>12</v>
      </c>
    </row>
    <row r="5" spans="1:13" s="1" customFormat="1" ht="18.75">
      <c r="L5" s="6"/>
    </row>
    <row r="6" spans="1:13" s="1" customFormat="1" ht="15.75">
      <c r="L6" s="4"/>
    </row>
    <row r="7" spans="1:13" s="1" customFormat="1" ht="15.75">
      <c r="L7" s="4"/>
    </row>
    <row r="8" spans="1:13" s="1" customFormat="1" ht="15" customHeight="1">
      <c r="E8" s="27" t="s">
        <v>53</v>
      </c>
      <c r="F8" s="27"/>
      <c r="G8" s="27"/>
      <c r="H8" s="27"/>
      <c r="I8" s="27"/>
      <c r="J8" s="27"/>
    </row>
    <row r="9" spans="1:13" s="1" customFormat="1" ht="46.5" customHeight="1">
      <c r="E9" s="27"/>
      <c r="F9" s="27"/>
      <c r="G9" s="27"/>
      <c r="H9" s="27"/>
      <c r="I9" s="27"/>
      <c r="J9" s="27"/>
    </row>
    <row r="10" spans="1:13" s="1" customFormat="1" ht="37.5" customHeight="1">
      <c r="E10" s="27"/>
      <c r="F10" s="27"/>
      <c r="G10" s="27"/>
      <c r="H10" s="27"/>
      <c r="I10" s="27"/>
      <c r="J10" s="27"/>
    </row>
    <row r="11" spans="1:13" s="1" customFormat="1"/>
    <row r="12" spans="1:13" ht="100.5" customHeight="1">
      <c r="A12" s="2" t="s">
        <v>4</v>
      </c>
      <c r="B12" s="2" t="s">
        <v>8</v>
      </c>
      <c r="C12" s="2" t="s">
        <v>20</v>
      </c>
      <c r="D12" s="2" t="s">
        <v>5</v>
      </c>
      <c r="E12" s="3" t="s">
        <v>3</v>
      </c>
      <c r="F12" s="3" t="s">
        <v>2</v>
      </c>
      <c r="G12" s="3" t="s">
        <v>23</v>
      </c>
      <c r="H12" s="3" t="s">
        <v>52</v>
      </c>
      <c r="I12" s="3" t="s">
        <v>9</v>
      </c>
      <c r="J12" s="3" t="s">
        <v>18</v>
      </c>
      <c r="K12" s="3" t="s">
        <v>14</v>
      </c>
      <c r="L12" s="3" t="s">
        <v>0</v>
      </c>
      <c r="M12" s="3" t="s">
        <v>19</v>
      </c>
    </row>
    <row r="13" spans="1:13" ht="124.5" customHeight="1">
      <c r="A13" s="20" t="s">
        <v>24</v>
      </c>
      <c r="B13" s="23" t="s">
        <v>27</v>
      </c>
      <c r="C13" s="23" t="s">
        <v>21</v>
      </c>
      <c r="D13" s="8" t="s">
        <v>6</v>
      </c>
      <c r="E13" s="7" t="s">
        <v>32</v>
      </c>
      <c r="F13" s="9" t="s">
        <v>1</v>
      </c>
      <c r="G13" s="14">
        <v>0.99</v>
      </c>
      <c r="H13" s="12">
        <v>0.99</v>
      </c>
      <c r="I13" s="14">
        <v>1</v>
      </c>
      <c r="J13" s="14">
        <f>H13/G13</f>
        <v>1</v>
      </c>
      <c r="K13" s="25" t="s">
        <v>22</v>
      </c>
      <c r="L13" s="10" t="s">
        <v>25</v>
      </c>
      <c r="M13" s="26">
        <f>(J13+J14)/2</f>
        <v>1</v>
      </c>
    </row>
    <row r="14" spans="1:13" ht="92.25" customHeight="1">
      <c r="A14" s="21"/>
      <c r="B14" s="23"/>
      <c r="C14" s="23"/>
      <c r="D14" s="8" t="s">
        <v>7</v>
      </c>
      <c r="E14" s="7" t="s">
        <v>15</v>
      </c>
      <c r="F14" s="9" t="s">
        <v>16</v>
      </c>
      <c r="G14" s="9">
        <v>128</v>
      </c>
      <c r="H14" s="13">
        <v>128</v>
      </c>
      <c r="I14" s="14">
        <v>1</v>
      </c>
      <c r="J14" s="14">
        <f>H14/G14</f>
        <v>1</v>
      </c>
      <c r="K14" s="25"/>
      <c r="L14" s="10" t="s">
        <v>25</v>
      </c>
      <c r="M14" s="26"/>
    </row>
    <row r="15" spans="1:13" ht="154.5" customHeight="1">
      <c r="A15" s="21"/>
      <c r="B15" s="23" t="s">
        <v>28</v>
      </c>
      <c r="C15" s="23" t="s">
        <v>26</v>
      </c>
      <c r="D15" s="8" t="s">
        <v>6</v>
      </c>
      <c r="E15" s="7" t="s">
        <v>29</v>
      </c>
      <c r="F15" s="9" t="s">
        <v>1</v>
      </c>
      <c r="G15" s="16">
        <v>0.99</v>
      </c>
      <c r="H15" s="12">
        <v>0.99</v>
      </c>
      <c r="I15" s="16">
        <v>1</v>
      </c>
      <c r="J15" s="16">
        <f t="shared" ref="J15:J18" si="0">H15/G15</f>
        <v>1</v>
      </c>
      <c r="K15" s="25" t="s">
        <v>22</v>
      </c>
      <c r="L15" s="10" t="s">
        <v>25</v>
      </c>
      <c r="M15" s="26">
        <f t="shared" ref="M15" si="1">(J15+J16)/2</f>
        <v>1</v>
      </c>
    </row>
    <row r="16" spans="1:13" ht="95.25" customHeight="1">
      <c r="A16" s="21"/>
      <c r="B16" s="23"/>
      <c r="C16" s="23"/>
      <c r="D16" s="8" t="s">
        <v>7</v>
      </c>
      <c r="E16" s="7" t="s">
        <v>15</v>
      </c>
      <c r="F16" s="9" t="s">
        <v>16</v>
      </c>
      <c r="G16" s="9">
        <v>60</v>
      </c>
      <c r="H16" s="13">
        <v>60</v>
      </c>
      <c r="I16" s="16">
        <v>1</v>
      </c>
      <c r="J16" s="16">
        <f t="shared" si="0"/>
        <v>1</v>
      </c>
      <c r="K16" s="25"/>
      <c r="L16" s="10" t="s">
        <v>25</v>
      </c>
      <c r="M16" s="26"/>
    </row>
    <row r="17" spans="1:13" ht="165" customHeight="1">
      <c r="A17" s="21"/>
      <c r="B17" s="23" t="s">
        <v>31</v>
      </c>
      <c r="C17" s="23" t="s">
        <v>30</v>
      </c>
      <c r="D17" s="8" t="s">
        <v>6</v>
      </c>
      <c r="E17" s="7" t="s">
        <v>32</v>
      </c>
      <c r="F17" s="9" t="s">
        <v>1</v>
      </c>
      <c r="G17" s="16">
        <v>0.99</v>
      </c>
      <c r="H17" s="12">
        <v>0.99</v>
      </c>
      <c r="I17" s="16">
        <v>1</v>
      </c>
      <c r="J17" s="16">
        <f t="shared" si="0"/>
        <v>1</v>
      </c>
      <c r="K17" s="25" t="s">
        <v>22</v>
      </c>
      <c r="L17" s="10" t="s">
        <v>25</v>
      </c>
      <c r="M17" s="26">
        <f t="shared" ref="M17" si="2">(J17+J18)/2</f>
        <v>1</v>
      </c>
    </row>
    <row r="18" spans="1:13" ht="105.75" customHeight="1">
      <c r="A18" s="21"/>
      <c r="B18" s="23"/>
      <c r="C18" s="23"/>
      <c r="D18" s="8" t="s">
        <v>7</v>
      </c>
      <c r="E18" s="7" t="s">
        <v>15</v>
      </c>
      <c r="F18" s="9" t="s">
        <v>16</v>
      </c>
      <c r="G18" s="9">
        <v>20</v>
      </c>
      <c r="H18" s="13">
        <v>20</v>
      </c>
      <c r="I18" s="16">
        <v>1</v>
      </c>
      <c r="J18" s="16">
        <f t="shared" si="0"/>
        <v>1</v>
      </c>
      <c r="K18" s="25"/>
      <c r="L18" s="10" t="s">
        <v>25</v>
      </c>
      <c r="M18" s="26"/>
    </row>
    <row r="19" spans="1:13" ht="123.75" customHeight="1">
      <c r="A19" s="21"/>
      <c r="B19" s="23" t="s">
        <v>34</v>
      </c>
      <c r="C19" s="23" t="s">
        <v>33</v>
      </c>
      <c r="D19" s="8" t="s">
        <v>6</v>
      </c>
      <c r="E19" s="7" t="s">
        <v>29</v>
      </c>
      <c r="F19" s="9" t="s">
        <v>1</v>
      </c>
      <c r="G19" s="16">
        <v>0.99</v>
      </c>
      <c r="H19" s="12">
        <v>0.99</v>
      </c>
      <c r="I19" s="16">
        <v>1</v>
      </c>
      <c r="J19" s="16">
        <f t="shared" ref="J19:J22" si="3">H19/G19</f>
        <v>1</v>
      </c>
      <c r="K19" s="25" t="s">
        <v>22</v>
      </c>
      <c r="L19" s="10" t="s">
        <v>25</v>
      </c>
      <c r="M19" s="26">
        <f t="shared" ref="M19" si="4">(J19+J20)/2</f>
        <v>1</v>
      </c>
    </row>
    <row r="20" spans="1:13" ht="107.25" customHeight="1">
      <c r="A20" s="21"/>
      <c r="B20" s="23"/>
      <c r="C20" s="23"/>
      <c r="D20" s="8" t="s">
        <v>7</v>
      </c>
      <c r="E20" s="7" t="s">
        <v>15</v>
      </c>
      <c r="F20" s="9" t="s">
        <v>16</v>
      </c>
      <c r="G20" s="9">
        <v>30</v>
      </c>
      <c r="H20" s="13">
        <v>30</v>
      </c>
      <c r="I20" s="16">
        <v>1</v>
      </c>
      <c r="J20" s="16">
        <f t="shared" si="3"/>
        <v>1</v>
      </c>
      <c r="K20" s="25"/>
      <c r="L20" s="10" t="s">
        <v>25</v>
      </c>
      <c r="M20" s="26"/>
    </row>
    <row r="21" spans="1:13" ht="120" customHeight="1">
      <c r="A21" s="21"/>
      <c r="B21" s="20" t="s">
        <v>35</v>
      </c>
      <c r="C21" s="20" t="s">
        <v>36</v>
      </c>
      <c r="D21" s="8" t="s">
        <v>6</v>
      </c>
      <c r="E21" s="7" t="s">
        <v>32</v>
      </c>
      <c r="F21" s="9" t="s">
        <v>1</v>
      </c>
      <c r="G21" s="16">
        <v>0.99</v>
      </c>
      <c r="H21" s="12">
        <v>0.99</v>
      </c>
      <c r="I21" s="16">
        <v>1</v>
      </c>
      <c r="J21" s="16">
        <f t="shared" si="3"/>
        <v>1</v>
      </c>
      <c r="K21" s="30" t="s">
        <v>22</v>
      </c>
      <c r="L21" s="10" t="s">
        <v>25</v>
      </c>
      <c r="M21" s="28">
        <f t="shared" ref="M21" si="5">(J21+J22)/2</f>
        <v>1</v>
      </c>
    </row>
    <row r="22" spans="1:13" ht="93" customHeight="1">
      <c r="A22" s="21"/>
      <c r="B22" s="22"/>
      <c r="C22" s="22"/>
      <c r="D22" s="8" t="s">
        <v>7</v>
      </c>
      <c r="E22" s="7" t="s">
        <v>15</v>
      </c>
      <c r="F22" s="9" t="s">
        <v>16</v>
      </c>
      <c r="G22" s="9">
        <v>20</v>
      </c>
      <c r="H22" s="13">
        <v>20</v>
      </c>
      <c r="I22" s="16">
        <v>1</v>
      </c>
      <c r="J22" s="16">
        <f t="shared" si="3"/>
        <v>1</v>
      </c>
      <c r="K22" s="31"/>
      <c r="L22" s="10" t="s">
        <v>25</v>
      </c>
      <c r="M22" s="29"/>
    </row>
    <row r="23" spans="1:13" s="1" customFormat="1" ht="120">
      <c r="A23" s="21"/>
      <c r="B23" s="20" t="s">
        <v>38</v>
      </c>
      <c r="C23" s="20" t="s">
        <v>37</v>
      </c>
      <c r="D23" s="8" t="s">
        <v>6</v>
      </c>
      <c r="E23" s="7" t="s">
        <v>29</v>
      </c>
      <c r="F23" s="9" t="s">
        <v>1</v>
      </c>
      <c r="G23" s="16">
        <v>0.99</v>
      </c>
      <c r="H23" s="12">
        <v>0.99</v>
      </c>
      <c r="I23" s="16">
        <v>1</v>
      </c>
      <c r="J23" s="16">
        <f t="shared" ref="J23:J24" si="6">H23/G23</f>
        <v>1</v>
      </c>
      <c r="K23" s="30" t="s">
        <v>22</v>
      </c>
      <c r="L23" s="10" t="s">
        <v>25</v>
      </c>
      <c r="M23" s="28">
        <f t="shared" ref="M23" si="7">(J23+J24)/2</f>
        <v>1</v>
      </c>
    </row>
    <row r="24" spans="1:13" s="1" customFormat="1" ht="128.25" customHeight="1">
      <c r="A24" s="21"/>
      <c r="B24" s="22"/>
      <c r="C24" s="22"/>
      <c r="D24" s="8" t="s">
        <v>7</v>
      </c>
      <c r="E24" s="7" t="s">
        <v>15</v>
      </c>
      <c r="F24" s="9" t="s">
        <v>16</v>
      </c>
      <c r="G24" s="9">
        <v>50</v>
      </c>
      <c r="H24" s="13">
        <v>50</v>
      </c>
      <c r="I24" s="16">
        <v>1</v>
      </c>
      <c r="J24" s="16">
        <f t="shared" si="6"/>
        <v>1</v>
      </c>
      <c r="K24" s="31"/>
      <c r="L24" s="10" t="s">
        <v>25</v>
      </c>
      <c r="M24" s="29"/>
    </row>
    <row r="25" spans="1:13" s="1" customFormat="1" ht="105">
      <c r="A25" s="21"/>
      <c r="B25" s="20" t="s">
        <v>39</v>
      </c>
      <c r="C25" s="20" t="s">
        <v>41</v>
      </c>
      <c r="D25" s="8" t="s">
        <v>6</v>
      </c>
      <c r="E25" s="7" t="s">
        <v>40</v>
      </c>
      <c r="F25" s="9" t="s">
        <v>1</v>
      </c>
      <c r="G25" s="16">
        <v>0</v>
      </c>
      <c r="H25" s="12">
        <v>0</v>
      </c>
      <c r="I25" s="16">
        <v>1</v>
      </c>
      <c r="J25" s="16">
        <v>1</v>
      </c>
      <c r="K25" s="30" t="s">
        <v>22</v>
      </c>
      <c r="L25" s="10" t="s">
        <v>25</v>
      </c>
      <c r="M25" s="28">
        <f t="shared" ref="M25" si="8">(J25+J26)/2</f>
        <v>1</v>
      </c>
    </row>
    <row r="26" spans="1:13" s="1" customFormat="1" ht="101.25" customHeight="1">
      <c r="A26" s="21"/>
      <c r="B26" s="22"/>
      <c r="C26" s="22"/>
      <c r="D26" s="8" t="s">
        <v>7</v>
      </c>
      <c r="E26" s="7" t="s">
        <v>15</v>
      </c>
      <c r="F26" s="9" t="s">
        <v>16</v>
      </c>
      <c r="G26" s="9">
        <v>0</v>
      </c>
      <c r="H26" s="13">
        <v>0</v>
      </c>
      <c r="I26" s="16">
        <v>1</v>
      </c>
      <c r="J26" s="16">
        <v>1</v>
      </c>
      <c r="K26" s="31"/>
      <c r="L26" s="10" t="s">
        <v>25</v>
      </c>
      <c r="M26" s="29"/>
    </row>
    <row r="27" spans="1:13" ht="120">
      <c r="A27" s="21"/>
      <c r="B27" s="23" t="s">
        <v>43</v>
      </c>
      <c r="C27" s="23" t="s">
        <v>42</v>
      </c>
      <c r="D27" s="8" t="s">
        <v>6</v>
      </c>
      <c r="E27" s="7" t="s">
        <v>29</v>
      </c>
      <c r="F27" s="9" t="s">
        <v>1</v>
      </c>
      <c r="G27" s="14">
        <v>0.99</v>
      </c>
      <c r="H27" s="12">
        <v>0.99</v>
      </c>
      <c r="I27" s="14">
        <v>1</v>
      </c>
      <c r="J27" s="14">
        <f t="shared" ref="J27:J29" si="9">H27/G27</f>
        <v>1</v>
      </c>
      <c r="K27" s="25" t="s">
        <v>22</v>
      </c>
      <c r="L27" s="10" t="s">
        <v>25</v>
      </c>
      <c r="M27" s="26">
        <f t="shared" ref="M27" si="10">(J27+J28)/2</f>
        <v>1</v>
      </c>
    </row>
    <row r="28" spans="1:13" ht="108" customHeight="1">
      <c r="A28" s="21"/>
      <c r="B28" s="23"/>
      <c r="C28" s="23"/>
      <c r="D28" s="8" t="s">
        <v>7</v>
      </c>
      <c r="E28" s="7" t="s">
        <v>15</v>
      </c>
      <c r="F28" s="9" t="s">
        <v>16</v>
      </c>
      <c r="G28" s="9">
        <v>40</v>
      </c>
      <c r="H28" s="13">
        <v>40</v>
      </c>
      <c r="I28" s="14">
        <v>1</v>
      </c>
      <c r="J28" s="14">
        <f t="shared" si="9"/>
        <v>1</v>
      </c>
      <c r="K28" s="25"/>
      <c r="L28" s="10" t="s">
        <v>25</v>
      </c>
      <c r="M28" s="26"/>
    </row>
    <row r="29" spans="1:13" ht="60">
      <c r="A29" s="21"/>
      <c r="B29" s="20" t="s">
        <v>44</v>
      </c>
      <c r="C29" s="24" t="s">
        <v>47</v>
      </c>
      <c r="D29" s="8" t="s">
        <v>17</v>
      </c>
      <c r="E29" s="7" t="s">
        <v>49</v>
      </c>
      <c r="F29" s="9" t="s">
        <v>1</v>
      </c>
      <c r="G29" s="14">
        <v>0.02</v>
      </c>
      <c r="H29" s="12">
        <v>0.02</v>
      </c>
      <c r="I29" s="14">
        <v>1</v>
      </c>
      <c r="J29" s="11">
        <f t="shared" si="9"/>
        <v>1</v>
      </c>
      <c r="K29" s="30" t="s">
        <v>22</v>
      </c>
      <c r="L29" s="18" t="s">
        <v>45</v>
      </c>
      <c r="M29" s="28">
        <v>1</v>
      </c>
    </row>
    <row r="30" spans="1:13" ht="75">
      <c r="A30" s="21"/>
      <c r="B30" s="21"/>
      <c r="C30" s="21"/>
      <c r="D30" s="8" t="s">
        <v>48</v>
      </c>
      <c r="E30" s="7" t="s">
        <v>50</v>
      </c>
      <c r="F30" s="9" t="s">
        <v>1</v>
      </c>
      <c r="G30" s="16">
        <v>0.99</v>
      </c>
      <c r="H30" s="12">
        <v>0.99</v>
      </c>
      <c r="I30" s="16">
        <v>1</v>
      </c>
      <c r="J30" s="17">
        <f t="shared" ref="J30" si="11">H30/G30</f>
        <v>1</v>
      </c>
      <c r="K30" s="32"/>
      <c r="L30" s="18" t="s">
        <v>46</v>
      </c>
      <c r="M30" s="33"/>
    </row>
    <row r="31" spans="1:13" ht="60">
      <c r="A31" s="22"/>
      <c r="B31" s="22"/>
      <c r="C31" s="22"/>
      <c r="D31" s="8" t="s">
        <v>7</v>
      </c>
      <c r="E31" s="7" t="s">
        <v>51</v>
      </c>
      <c r="F31" s="13" t="s">
        <v>16</v>
      </c>
      <c r="G31" s="9">
        <v>352</v>
      </c>
      <c r="H31" s="13">
        <v>352</v>
      </c>
      <c r="I31" s="14">
        <v>1</v>
      </c>
      <c r="J31" s="15">
        <v>1</v>
      </c>
      <c r="K31" s="31"/>
      <c r="L31" s="18" t="s">
        <v>45</v>
      </c>
      <c r="M31" s="29"/>
    </row>
    <row r="32" spans="1:13" ht="40.5" customHeight="1">
      <c r="C32" s="19"/>
      <c r="D32" s="19"/>
      <c r="E32" s="6" t="s">
        <v>54</v>
      </c>
      <c r="G32" s="1"/>
    </row>
  </sheetData>
  <mergeCells count="38">
    <mergeCell ref="M23:M24"/>
    <mergeCell ref="K25:K26"/>
    <mergeCell ref="M25:M26"/>
    <mergeCell ref="K29:K31"/>
    <mergeCell ref="M29:M31"/>
    <mergeCell ref="K21:K22"/>
    <mergeCell ref="C21:C22"/>
    <mergeCell ref="B21:B22"/>
    <mergeCell ref="B23:B24"/>
    <mergeCell ref="C23:C24"/>
    <mergeCell ref="K23:K24"/>
    <mergeCell ref="K19:K20"/>
    <mergeCell ref="M19:M20"/>
    <mergeCell ref="M27:M28"/>
    <mergeCell ref="E8:J10"/>
    <mergeCell ref="C13:C14"/>
    <mergeCell ref="M13:M14"/>
    <mergeCell ref="K13:K14"/>
    <mergeCell ref="K27:K28"/>
    <mergeCell ref="C15:C16"/>
    <mergeCell ref="K15:K16"/>
    <mergeCell ref="M15:M16"/>
    <mergeCell ref="C17:C18"/>
    <mergeCell ref="K17:K18"/>
    <mergeCell ref="M17:M18"/>
    <mergeCell ref="C19:C20"/>
    <mergeCell ref="M21:M22"/>
    <mergeCell ref="A13:A31"/>
    <mergeCell ref="B13:B14"/>
    <mergeCell ref="B27:B28"/>
    <mergeCell ref="C27:C28"/>
    <mergeCell ref="B15:B16"/>
    <mergeCell ref="B17:B18"/>
    <mergeCell ref="B19:B20"/>
    <mergeCell ref="B25:B26"/>
    <mergeCell ref="C25:C26"/>
    <mergeCell ref="B29:B31"/>
    <mergeCell ref="C29:C31"/>
  </mergeCells>
  <printOptions horizontalCentered="1" verticalCentered="1"/>
  <pageMargins left="0" right="0" top="0.15748031496062992" bottom="0.15748031496062992" header="0.31496062992125984" footer="0.31496062992125984"/>
  <pageSetup paperSize="9" scale="45" fitToHeight="2" orientation="landscape" r:id="rId1"/>
  <rowBreaks count="1" manualBreakCount="1">
    <brk id="1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2018-10-23T08:35:09Z</dcterms:modified>
</cp:coreProperties>
</file>