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C180"/>
  <c r="C181"/>
  <c r="C182" s="1"/>
  <c r="C183" s="1"/>
  <c r="C184" s="1"/>
  <c r="C185" s="1"/>
  <c r="C186" s="1"/>
  <c r="B184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B272"/>
  <c r="B273" s="1"/>
  <c r="C272"/>
  <c r="A273"/>
  <c r="A274" s="1"/>
  <c r="A275" s="1"/>
  <c r="A276" s="1"/>
  <c r="A277" s="1"/>
  <c r="A278" s="1"/>
  <c r="A279" s="1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C316"/>
  <c r="C317"/>
  <c r="C318" s="1"/>
  <c r="C319" s="1"/>
  <c r="C320" s="1"/>
  <c r="C321" s="1"/>
  <c r="C322" s="1"/>
  <c r="B318"/>
  <c r="B319" s="1"/>
  <c r="B320"/>
  <c r="B321" s="1"/>
  <c r="B322" s="1"/>
  <c r="B323" s="1"/>
  <c r="B324" s="1"/>
  <c r="B325" s="1"/>
  <c r="B326" s="1"/>
  <c r="B327" s="1"/>
  <c r="B328" s="1"/>
  <c r="B329" s="1"/>
  <c r="B330" s="1"/>
  <c r="B331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/>
  <c r="C344" s="1"/>
  <c r="C345" s="1"/>
  <c r="C346" s="1"/>
  <c r="C347" s="1"/>
  <c r="C348" s="1"/>
  <c r="C349" s="1"/>
  <c r="A348"/>
  <c r="A349"/>
  <c r="A350" s="1"/>
  <c r="B349"/>
  <c r="B350"/>
  <c r="B351" s="1"/>
  <c r="C350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1"/>
  <c r="C352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L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L546" s="1"/>
  <c r="K547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L300" s="1"/>
  <c r="O300" s="1"/>
  <c r="K300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L257" s="1"/>
  <c r="K258"/>
  <c r="K257"/>
  <c r="K254"/>
  <c r="K253"/>
  <c r="K252"/>
  <c r="K251"/>
  <c r="K250"/>
  <c r="K249"/>
  <c r="L249"/>
  <c r="K244"/>
  <c r="K243"/>
  <c r="K242"/>
  <c r="K241"/>
  <c r="K240"/>
  <c r="L240" s="1"/>
  <c r="O232" s="1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L215" s="1"/>
  <c r="O215" s="1"/>
  <c r="K210"/>
  <c r="K209"/>
  <c r="K208"/>
  <c r="K207"/>
  <c r="K206"/>
  <c r="L206" s="1"/>
  <c r="O198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L96" s="1"/>
  <c r="K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L79" s="1"/>
  <c r="K74"/>
  <c r="K73"/>
  <c r="K72"/>
  <c r="K71"/>
  <c r="K70"/>
  <c r="L70" s="1"/>
  <c r="K67"/>
  <c r="K66"/>
  <c r="K65"/>
  <c r="K64"/>
  <c r="K63"/>
  <c r="K62"/>
  <c r="L62"/>
  <c r="K57"/>
  <c r="K56"/>
  <c r="L53" s="1"/>
  <c r="D53" s="1"/>
  <c r="D54" s="1"/>
  <c r="D55" s="1"/>
  <c r="D56" s="1"/>
  <c r="D57" s="1"/>
  <c r="D58" s="1"/>
  <c r="D59" s="1"/>
  <c r="D60" s="1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D62"/>
  <c r="D63" s="1"/>
  <c r="D64" s="1"/>
  <c r="D65" s="1"/>
  <c r="D66" s="1"/>
  <c r="D67" s="1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767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<sst xmlns="http://schemas.openxmlformats.org/spreadsheetml/2006/main" count="3282" uniqueCount="678">
  <si>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</si>
  <si>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</si>
  <si>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</si>
  <si>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</si>
  <si>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</si>
  <si>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</si>
  <si>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</si>
  <si>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</si>
  <si>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</si>
  <si>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</si>
  <si>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</si>
  <si>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</si>
  <si>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</si>
  <si>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</si>
  <si>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</si>
  <si>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</si>
  <si>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</si>
  <si>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</si>
  <si>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</si>
  <si>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</si>
  <si>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</si>
  <si>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</si>
  <si>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</si>
  <si>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</si>
  <si>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</si>
  <si>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</si>
  <si>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</si>
  <si>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</si>
  <si>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</si>
  <si>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</si>
  <si>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</si>
  <si>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</si>
  <si>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</si>
  <si>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</si>
  <si>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</si>
  <si>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</si>
  <si>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</si>
  <si>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</si>
  <si>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</si>
  <si>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</si>
  <si>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</si>
  <si>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</si>
  <si>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</si>
  <si>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</si>
  <si>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</si>
  <si>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</si>
  <si>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</si>
  <si>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</si>
  <si>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</si>
  <si>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</si>
  <si>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</si>
  <si>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</si>
  <si>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</si>
  <si>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</si>
  <si>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</si>
  <si>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</si>
  <si>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</si>
  <si>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</si>
  <si>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</si>
  <si>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</si>
  <si>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</si>
  <si>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</si>
  <si>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</si>
  <si>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</si>
  <si>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</si>
  <si>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</si>
  <si>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</si>
  <si>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</si>
  <si>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</si>
  <si>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</si>
  <si>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</si>
  <si>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</si>
  <si>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</si>
  <si>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</si>
  <si>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</si>
  <si>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</si>
  <si>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</si>
  <si>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</si>
  <si>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</si>
  <si>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</si>
  <si>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</si>
  <si>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</si>
  <si>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</si>
  <si>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</si>
  <si>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</si>
  <si>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</si>
  <si>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</si>
  <si>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</si>
  <si>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</si>
  <si>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</si>
  <si>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</si>
  <si>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</si>
  <si>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</si>
  <si>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</si>
  <si>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</si>
  <si>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</si>
  <si>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</si>
  <si>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</si>
  <si>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</si>
  <si>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</si>
  <si>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</si>
  <si>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</si>
  <si>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</si>
  <si>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</si>
  <si>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</si>
  <si>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</si>
  <si>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</si>
  <si>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</si>
  <si>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</si>
  <si>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</si>
  <si>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</si>
  <si>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</si>
  <si>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</si>
  <si>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</si>
  <si>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</si>
  <si>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</si>
  <si>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</si>
  <si>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</si>
  <si>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</si>
  <si>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</si>
  <si>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</si>
  <si>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</si>
  <si>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</si>
  <si>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</si>
  <si>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</si>
  <si>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</si>
  <si>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</si>
  <si>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</si>
  <si>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</si>
  <si>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</si>
  <si>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</si>
  <si>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</si>
  <si>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</si>
  <si>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</si>
  <si>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</si>
  <si>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</si>
  <si>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</si>
  <si>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</si>
  <si>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</si>
  <si>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</si>
  <si>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</si>
  <si>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</si>
  <si>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</si>
  <si>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</si>
  <si>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</si>
  <si>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</si>
  <si>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</si>
  <si>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</si>
  <si>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</si>
  <si>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</si>
  <si>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</si>
  <si>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</si>
  <si>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</si>
  <si>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</si>
  <si>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</si>
  <si>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</si>
  <si>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</si>
  <si>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</si>
  <si>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</si>
  <si>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</si>
  <si>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</si>
  <si>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</si>
  <si>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</si>
  <si>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</si>
  <si>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</si>
  <si>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</si>
  <si>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</si>
  <si>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</si>
  <si>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</si>
  <si>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</si>
  <si>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</si>
  <si>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</si>
  <si>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</si>
  <si>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</si>
  <si>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</si>
  <si>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</si>
  <si>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</si>
  <si>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</si>
  <si>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</si>
  <si>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</si>
  <si>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</si>
  <si>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</si>
  <si>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</si>
  <si>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</si>
  <si>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</si>
  <si>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</si>
  <si>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</si>
  <si>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</si>
  <si>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</si>
  <si>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</si>
  <si>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</si>
  <si>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</si>
  <si>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</si>
  <si>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</si>
  <si>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</si>
  <si>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</si>
  <si>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</si>
  <si>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</si>
  <si>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</si>
  <si>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</si>
  <si>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</si>
  <si>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</si>
  <si>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</si>
  <si>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</si>
  <si>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</si>
  <si>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</si>
  <si>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</si>
  <si>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</si>
  <si>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</si>
  <si>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</si>
  <si>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</si>
  <si>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</si>
  <si>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</si>
  <si>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</si>
  <si>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</si>
  <si>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</si>
  <si>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</si>
  <si>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</si>
  <si>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</si>
  <si>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</si>
  <si>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</si>
  <si>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</si>
  <si>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</si>
  <si>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</si>
  <si>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</si>
  <si>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</si>
  <si>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</si>
  <si>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</si>
  <si>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</si>
  <si>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</si>
  <si>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</si>
  <si>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</si>
  <si>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</si>
  <si>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</si>
  <si>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</si>
  <si>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</si>
  <si>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</si>
  <si>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</si>
  <si>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</si>
  <si>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</si>
  <si>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</si>
  <si>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</si>
  <si>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</si>
  <si>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</si>
  <si>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</si>
  <si>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</si>
  <si>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</si>
  <si>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</si>
  <si>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</si>
  <si>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</si>
  <si>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</si>
  <si>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</si>
  <si>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</si>
  <si>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</si>
  <si>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</si>
  <si>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</si>
  <si>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</si>
  <si>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</si>
  <si>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</si>
  <si>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</si>
  <si>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</si>
  <si>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</si>
  <si>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</si>
  <si>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</si>
  <si>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</si>
  <si>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</si>
  <si>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</si>
  <si>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</si>
  <si>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</si>
  <si>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</si>
  <si>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</si>
  <si>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</si>
  <si>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</si>
  <si>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</si>
  <si>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</si>
  <si>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</si>
  <si>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</si>
  <si>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</si>
  <si>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</si>
  <si>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</si>
  <si>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</si>
  <si>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</si>
  <si>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</si>
  <si>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</si>
  <si>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</si>
  <si>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</si>
  <si>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</si>
  <si>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</si>
  <si>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</si>
  <si>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</si>
  <si>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</si>
  <si>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</si>
  <si>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</si>
  <si>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</si>
  <si>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</si>
  <si>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</si>
  <si>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</si>
  <si>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</si>
  <si>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</si>
  <si>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</si>
  <si>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</si>
  <si>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</si>
  <si>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</si>
  <si>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</si>
  <si>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</si>
  <si>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</si>
  <si>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</si>
  <si>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</si>
  <si>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</si>
  <si>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</si>
  <si>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</si>
  <si>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</si>
  <si>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</si>
  <si>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</si>
  <si>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</si>
  <si>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</si>
  <si>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</si>
  <si>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</si>
  <si>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</si>
  <si>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</si>
  <si>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</si>
  <si>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</si>
  <si>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</si>
  <si>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</si>
  <si>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</si>
  <si>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</si>
  <si>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</si>
  <si>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</si>
  <si>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</si>
  <si>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</si>
  <si>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</si>
  <si>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</si>
  <si>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</si>
  <si>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</si>
  <si>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</si>
  <si>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</si>
  <si>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</si>
  <si>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</si>
  <si>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</si>
  <si>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</si>
  <si>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</si>
  <si>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</si>
  <si>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</si>
  <si>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</si>
  <si>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</si>
  <si>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</si>
  <si>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</si>
  <si>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</si>
  <si>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</si>
  <si>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</si>
  <si>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</si>
  <si>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</si>
  <si>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</si>
  <si>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</si>
  <si>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</si>
  <si>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</si>
  <si>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</si>
  <si>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</si>
  <si>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</si>
  <si>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</si>
  <si>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</si>
  <si>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</si>
  <si>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</si>
  <si>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</si>
  <si>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</si>
  <si>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</si>
  <si>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</si>
  <si>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</si>
  <si>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</si>
  <si>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</si>
  <si>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</si>
  <si>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</si>
  <si>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</si>
  <si>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</si>
  <si>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</si>
  <si>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</si>
  <si>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</si>
  <si>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</si>
  <si>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</si>
  <si>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</si>
  <si>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</si>
  <si>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</si>
  <si>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</si>
  <si>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</si>
  <si>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</si>
  <si>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</si>
  <si>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</si>
  <si>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</si>
  <si>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</si>
  <si>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</si>
  <si>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</si>
  <si>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</si>
  <si>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</si>
  <si>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</si>
  <si>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</si>
  <si>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</si>
  <si>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</si>
  <si>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</si>
  <si>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</si>
  <si>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</si>
  <si>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</si>
  <si>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</si>
  <si>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</si>
  <si>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</si>
  <si>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</si>
  <si>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</si>
  <si>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</si>
  <si>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</si>
  <si>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</si>
  <si>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</si>
  <si>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</si>
  <si>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</si>
  <si>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</si>
  <si>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</si>
  <si>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</si>
  <si>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</si>
  <si>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</si>
  <si>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</si>
  <si>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</si>
  <si>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</si>
  <si>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</si>
  <si>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</si>
  <si>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</si>
  <si>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</si>
  <si>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</si>
  <si>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</si>
  <si>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</si>
  <si>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</si>
  <si>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</si>
  <si>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</si>
  <si>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</si>
  <si>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</si>
  <si>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</si>
  <si>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</si>
  <si>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</si>
  <si>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</si>
  <si>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</si>
  <si>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</si>
  <si>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</si>
  <si>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</si>
  <si>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</si>
  <si>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</si>
  <si>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</si>
  <si>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</si>
  <si>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</si>
  <si>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</si>
  <si>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</si>
  <si>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</si>
  <si>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</si>
  <si>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</si>
  <si>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</si>
  <si>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</si>
  <si>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</si>
  <si>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</si>
  <si>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</si>
  <si>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</si>
  <si>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</si>
  <si>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</si>
  <si>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</si>
  <si>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</si>
  <si>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</si>
  <si>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</si>
  <si>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</si>
  <si>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</si>
  <si>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</si>
  <si>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</si>
  <si>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</si>
  <si>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</si>
  <si>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</si>
  <si>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</si>
  <si>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</si>
  <si>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</si>
  <si>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</si>
  <si>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</si>
  <si>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</si>
  <si>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</si>
  <si>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</si>
  <si>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</si>
  <si>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</si>
  <si>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</si>
  <si>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</si>
  <si>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</si>
  <si>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</si>
  <si>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</si>
  <si>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</si>
  <si>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</si>
  <si>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</si>
  <si>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</si>
  <si>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</si>
  <si>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</si>
  <si>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</si>
  <si>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</si>
  <si>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</si>
  <si>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</si>
  <si>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</si>
  <si>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</si>
  <si>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</si>
  <si>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</si>
  <si>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</si>
  <si>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</si>
  <si>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</si>
  <si>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</si>
  <si>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</si>
  <si>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</si>
  <si>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</si>
  <si>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</si>
  <si>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</si>
  <si>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</si>
  <si>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</si>
  <si>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</si>
  <si>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</si>
  <si>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</si>
  <si>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</si>
  <si>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</si>
  <si>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</si>
  <si>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</si>
  <si>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</si>
  <si>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</si>
  <si>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</si>
  <si>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</si>
  <si>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</si>
  <si>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</si>
  <si>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</si>
  <si>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</si>
  <si>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</si>
  <si>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</si>
  <si>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</si>
  <si>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</si>
  <si>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</si>
  <si>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</si>
  <si>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</si>
  <si>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</si>
  <si>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</si>
  <si>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</si>
  <si>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</si>
  <si>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</si>
  <si>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</si>
  <si>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</si>
  <si>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</si>
  <si>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</si>
  <si>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</si>
  <si>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</si>
  <si>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</si>
  <si>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</si>
  <si>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</si>
  <si>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</si>
  <si>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</si>
  <si>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</si>
  <si>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</si>
  <si>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</si>
  <si>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</si>
  <si>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</si>
  <si>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</si>
  <si>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</si>
  <si>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</si>
  <si>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</si>
  <si>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</si>
  <si>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</si>
  <si>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</si>
  <si>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</si>
  <si>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</si>
  <si>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</si>
  <si>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</si>
  <si>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</si>
  <si>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</si>
  <si>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</si>
  <si>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</si>
  <si>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</si>
  <si>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</si>
  <si>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</si>
  <si>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</si>
  <si>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</si>
  <si>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</si>
  <si>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</si>
  <si>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</si>
  <si>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</si>
  <si>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</si>
  <si>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</si>
  <si>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</si>
  <si>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</si>
  <si>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</si>
  <si>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</si>
  <si>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</si>
  <si>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</si>
  <si>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</si>
  <si>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</si>
  <si>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</si>
  <si>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</si>
  <si>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</si>
  <si>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</si>
  <si>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</si>
  <si>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</si>
  <si>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</si>
  <si>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</si>
  <si>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</si>
  <si>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</si>
  <si>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</si>
  <si>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</si>
  <si>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</si>
  <si>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</si>
  <si>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</si>
  <si>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</si>
  <si>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</si>
  <si>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</si>
  <si>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</si>
  <si>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</si>
  <si>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</si>
  <si>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</si>
  <si>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</si>
  <si>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</si>
  <si>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</si>
  <si>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</si>
  <si>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</si>
  <si>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</si>
  <si>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</si>
  <si>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</si>
  <si>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</si>
  <si>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</si>
  <si>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</si>
  <si>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</si>
  <si>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</si>
  <si>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</si>
  <si>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</si>
  <si>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</si>
  <si>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</si>
  <si>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</si>
  <si>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</si>
  <si>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</si>
  <si>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</si>
  <si>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</si>
  <si>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</si>
  <si>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</si>
  <si>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</si>
  <si>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</si>
  <si>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</si>
  <si>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</si>
  <si>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</si>
  <si>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</si>
  <si>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</si>
  <si>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</si>
  <si>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</si>
  <si>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</si>
  <si>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</si>
  <si>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</si>
  <si>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</si>
  <si>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</si>
  <si>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</si>
  <si>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</si>
  <si>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</si>
  <si>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</si>
  <si>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</si>
  <si>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</si>
  <si>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</si>
  <si>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</si>
  <si>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</si>
  <si>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</si>
  <si>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</si>
  <si>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</si>
  <si>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</si>
  <si>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</si>
  <si>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</si>
  <si>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</si>
  <si>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</si>
  <si>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</si>
  <si>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</si>
  <si>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</si>
  <si>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</si>
  <si>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</si>
  <si>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</si>
  <si>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</si>
  <si>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</si>
  <si>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</si>
  <si>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</si>
  <si>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</si>
  <si>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3 квартал 2018 года</t>
  </si>
  <si>
    <t>Фактическое значение за 3 квартал 2018 года</t>
  </si>
  <si>
    <t>и.о. директора МАОУ ДООЛ "Парус"                                                     Л.В. Бородина                                                          16.10.2018</t>
  </si>
  <si>
    <t>Не в полной мере реализованы путевки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</si>
</sst>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justify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11" xfId="0" applyFont="1" applyBorder="1" applyAlignment="1"/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23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24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1"/>
      <c r="M12" s="19"/>
      <c r="N12" s="19" t="s">
        <v>35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1"/>
      <c r="M13" s="19"/>
      <c r="N13" s="19" t="s">
        <v>35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1"/>
      <c r="M14" s="19"/>
      <c r="N14" s="19" t="s">
        <v>35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1"/>
      <c r="M15" s="19"/>
      <c r="N15" s="19" t="s">
        <v>35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2"/>
      <c r="M16" s="19" t="s">
        <v>50</v>
      </c>
      <c r="N16" s="19" t="s">
        <v>30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59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59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35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35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69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24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10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1"/>
      <c r="M29" s="20" t="s">
        <v>72</v>
      </c>
      <c r="N29" s="19" t="s">
        <v>35</v>
      </c>
      <c r="O29" s="9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1"/>
      <c r="M30" s="20"/>
      <c r="N30" s="19" t="s">
        <v>35</v>
      </c>
      <c r="O30" s="9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1"/>
      <c r="M31" s="20"/>
      <c r="N31" s="19" t="s">
        <v>35</v>
      </c>
      <c r="O31" s="9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1"/>
      <c r="M32" s="19" t="s">
        <v>77</v>
      </c>
      <c r="N32" s="19" t="s">
        <v>35</v>
      </c>
      <c r="O32" s="9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2"/>
      <c r="M33" s="19" t="s">
        <v>50</v>
      </c>
      <c r="N33" s="19" t="s">
        <v>30</v>
      </c>
      <c r="O33" s="9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4" t="s">
        <v>20</v>
      </c>
      <c r="N34" s="94"/>
      <c r="O34" s="9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79</v>
      </c>
      <c r="O37" s="9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79</v>
      </c>
      <c r="O38" s="9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35</v>
      </c>
      <c r="O39" s="9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77</v>
      </c>
      <c r="N40" s="19" t="s">
        <v>35</v>
      </c>
      <c r="O40" s="9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80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24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1"/>
      <c r="M46" s="20"/>
      <c r="N46" s="19" t="s">
        <v>35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1"/>
      <c r="M47" s="20"/>
      <c r="N47" s="19" t="s">
        <v>35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1"/>
      <c r="M48" s="20"/>
      <c r="N48" s="19" t="s">
        <v>35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1"/>
      <c r="M49" s="20"/>
      <c r="N49" s="19" t="s">
        <v>35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2"/>
      <c r="M50" s="20"/>
      <c r="N50" s="19" t="s">
        <v>30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4" t="s">
        <v>20</v>
      </c>
      <c r="N51" s="94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79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79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35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35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88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24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1"/>
      <c r="M63" s="19"/>
      <c r="N63" s="19" t="s">
        <v>35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1"/>
      <c r="M64" s="19"/>
      <c r="N64" s="19" t="s">
        <v>35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1"/>
      <c r="M65" s="19"/>
      <c r="N65" s="19" t="s">
        <v>35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1"/>
      <c r="M66" s="19"/>
      <c r="N66" s="19" t="s">
        <v>35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2"/>
      <c r="M67" s="19" t="s">
        <v>50</v>
      </c>
      <c r="N67" s="19" t="s">
        <v>30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4" t="s">
        <v>20</v>
      </c>
      <c r="N68" s="94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79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79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35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35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96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24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1"/>
      <c r="M80" s="20"/>
      <c r="N80" s="19" t="s">
        <v>35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1"/>
      <c r="M81" s="20"/>
      <c r="N81" s="19" t="s">
        <v>35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1"/>
      <c r="M82" s="20"/>
      <c r="N82" s="19" t="s">
        <v>35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1"/>
      <c r="M83" s="20"/>
      <c r="N83" s="19" t="s">
        <v>35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2"/>
      <c r="M84" s="19" t="s">
        <v>50</v>
      </c>
      <c r="N84" s="19" t="s">
        <v>30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4" t="s">
        <v>20</v>
      </c>
      <c r="N85" s="94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79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79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104</v>
      </c>
      <c r="N90" s="19" t="s">
        <v>35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35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105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24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35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1"/>
      <c r="M98" s="20"/>
      <c r="N98" s="19" t="s">
        <v>35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1"/>
      <c r="M99" s="20"/>
      <c r="N99" s="19" t="s">
        <v>35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1"/>
      <c r="M100" s="20"/>
      <c r="N100" s="19" t="s">
        <v>35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2"/>
      <c r="M101" s="19" t="s">
        <v>50</v>
      </c>
      <c r="N101" s="19" t="s">
        <v>30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4" t="s">
        <v>20</v>
      </c>
      <c r="N102" s="94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79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79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35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35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115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24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1"/>
      <c r="M114" s="20"/>
      <c r="N114" s="19" t="s">
        <v>35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1"/>
      <c r="M115" s="20"/>
      <c r="N115" s="19" t="s">
        <v>35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1"/>
      <c r="M116" s="20"/>
      <c r="N116" s="19" t="s">
        <v>35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1"/>
      <c r="M117" s="20"/>
      <c r="N117" s="19" t="s">
        <v>35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2"/>
      <c r="M118" s="19" t="s">
        <v>50</v>
      </c>
      <c r="N118" s="19" t="s">
        <v>30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4" t="s">
        <v>20</v>
      </c>
      <c r="N119" s="94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79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79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35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35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124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24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1"/>
      <c r="M131" s="20"/>
      <c r="N131" s="19" t="s">
        <v>35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1"/>
      <c r="M132" s="20"/>
      <c r="N132" s="19" t="s">
        <v>35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1"/>
      <c r="M133" s="20"/>
      <c r="N133" s="19" t="s">
        <v>35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1"/>
      <c r="M134" s="20"/>
      <c r="N134" s="19" t="s">
        <v>35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2"/>
      <c r="M135" s="19" t="s">
        <v>50</v>
      </c>
      <c r="N135" s="19" t="s">
        <v>30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4" t="s">
        <v>20</v>
      </c>
      <c r="N136" s="94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79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79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35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35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131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24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1"/>
      <c r="M148" s="20"/>
      <c r="N148" s="34" t="s">
        <v>35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1"/>
      <c r="M149" s="20"/>
      <c r="N149" s="34" t="s">
        <v>35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1"/>
      <c r="M150" s="20"/>
      <c r="N150" s="34" t="s">
        <v>35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1"/>
      <c r="M151" s="19"/>
      <c r="N151" s="34" t="s">
        <v>35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2"/>
      <c r="M152" s="19" t="s">
        <v>50</v>
      </c>
      <c r="N152" s="34" t="s">
        <v>30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4" t="s">
        <v>20</v>
      </c>
      <c r="N153" s="95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79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79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35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35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139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24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1"/>
      <c r="M165" s="20"/>
      <c r="N165" s="19" t="s">
        <v>35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1"/>
      <c r="M166" s="20"/>
      <c r="N166" s="19" t="s">
        <v>35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1"/>
      <c r="M167" s="20"/>
      <c r="N167" s="19" t="s">
        <v>35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1"/>
      <c r="M168" s="20"/>
      <c r="N168" s="19" t="s">
        <v>35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2"/>
      <c r="M169" s="19"/>
      <c r="N169" s="19" t="s">
        <v>30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4" t="s">
        <v>20</v>
      </c>
      <c r="N170" s="94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79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79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35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35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147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24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1"/>
      <c r="M182" s="20" t="s">
        <v>72</v>
      </c>
      <c r="N182" s="19" t="s">
        <v>35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1"/>
      <c r="M183" s="20"/>
      <c r="N183" s="19" t="s">
        <v>35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1"/>
      <c r="M184" s="20"/>
      <c r="N184" s="19" t="s">
        <v>35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1"/>
      <c r="M185" s="19" t="s">
        <v>77</v>
      </c>
      <c r="N185" s="19" t="s">
        <v>35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2"/>
      <c r="M186" s="19" t="s">
        <v>50</v>
      </c>
      <c r="N186" s="19" t="s">
        <v>30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4" t="s">
        <v>20</v>
      </c>
      <c r="N187" s="94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79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79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104</v>
      </c>
      <c r="N192" s="19" t="s">
        <v>35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155</v>
      </c>
      <c r="N193" s="19" t="s">
        <v>35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156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24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1"/>
      <c r="M199" s="20" t="s">
        <v>72</v>
      </c>
      <c r="N199" s="19" t="s">
        <v>35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1"/>
      <c r="M200" s="20"/>
      <c r="N200" s="19" t="s">
        <v>35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1"/>
      <c r="M201" s="20"/>
      <c r="N201" s="19" t="s">
        <v>35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1"/>
      <c r="M202" s="20" t="s">
        <v>155</v>
      </c>
      <c r="N202" s="19" t="s">
        <v>35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2"/>
      <c r="M203" s="19" t="s">
        <v>50</v>
      </c>
      <c r="N203" s="19" t="s">
        <v>30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4" t="s">
        <v>20</v>
      </c>
      <c r="N204" s="94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79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79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35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155</v>
      </c>
      <c r="N210" s="19" t="s">
        <v>35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164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24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1"/>
      <c r="M216" s="20" t="s">
        <v>72</v>
      </c>
      <c r="N216" s="19" t="s">
        <v>35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1"/>
      <c r="M217" s="20"/>
      <c r="N217" s="19" t="s">
        <v>35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1"/>
      <c r="M218" s="20"/>
      <c r="N218" s="19" t="s">
        <v>35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1"/>
      <c r="M219" s="20" t="s">
        <v>155</v>
      </c>
      <c r="N219" s="19" t="s">
        <v>35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2"/>
      <c r="M220" s="19" t="s">
        <v>50</v>
      </c>
      <c r="N220" s="19" t="s">
        <v>30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4" t="s">
        <v>20</v>
      </c>
      <c r="N221" s="94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79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79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35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155</v>
      </c>
      <c r="N227" s="19" t="s">
        <v>35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171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24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1"/>
      <c r="M233" s="20"/>
      <c r="N233" s="19" t="s">
        <v>35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1"/>
      <c r="M234" s="20"/>
      <c r="N234" s="19" t="s">
        <v>35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1"/>
      <c r="M235" s="20"/>
      <c r="N235" s="19" t="s">
        <v>35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1"/>
      <c r="M236" s="20"/>
      <c r="N236" s="19" t="s">
        <v>35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2"/>
      <c r="M237" s="19" t="s">
        <v>50</v>
      </c>
      <c r="N237" s="19" t="s">
        <v>30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4" t="s">
        <v>20</v>
      </c>
      <c r="N238" s="94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79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79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35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35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179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24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1"/>
      <c r="M250" s="20" t="s">
        <v>72</v>
      </c>
      <c r="N250" s="19" t="s">
        <v>35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1"/>
      <c r="M251" s="20"/>
      <c r="N251" s="19" t="s">
        <v>35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1"/>
      <c r="M252" s="20"/>
      <c r="N252" s="19" t="s">
        <v>35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1"/>
      <c r="M253" s="20" t="s">
        <v>155</v>
      </c>
      <c r="N253" s="19" t="s">
        <v>35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2"/>
      <c r="M254" s="19" t="s">
        <v>50</v>
      </c>
      <c r="N254" s="19" t="s">
        <v>30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4" t="s">
        <v>20</v>
      </c>
      <c r="N255" s="94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79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79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35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155</v>
      </c>
      <c r="N261" s="19" t="s">
        <v>35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186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24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1"/>
      <c r="M267" s="20"/>
      <c r="N267" s="19" t="s">
        <v>35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1"/>
      <c r="M268" s="20"/>
      <c r="N268" s="19" t="s">
        <v>35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1"/>
      <c r="M269" s="20"/>
      <c r="N269" s="19" t="s">
        <v>35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1"/>
      <c r="M270" s="19"/>
      <c r="N270" s="19" t="s">
        <v>35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2"/>
      <c r="M271" s="19" t="s">
        <v>50</v>
      </c>
      <c r="N271" s="19" t="s">
        <v>30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4" t="s">
        <v>20</v>
      </c>
      <c r="N272" s="94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79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79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35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35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194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24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1"/>
      <c r="M284" s="20"/>
      <c r="N284" s="19" t="s">
        <v>35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1"/>
      <c r="M285" s="20"/>
      <c r="N285" s="19" t="s">
        <v>35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1"/>
      <c r="M286" s="20"/>
      <c r="N286" s="19" t="s">
        <v>35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1"/>
      <c r="M287" s="20"/>
      <c r="N287" s="19" t="s">
        <v>35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2"/>
      <c r="M288" s="19" t="s">
        <v>50</v>
      </c>
      <c r="N288" s="19" t="s">
        <v>30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4" t="s">
        <v>20</v>
      </c>
      <c r="N289" s="94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79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79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35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35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202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24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1"/>
      <c r="M301" s="20"/>
      <c r="N301" s="19" t="s">
        <v>35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1"/>
      <c r="M302" s="20"/>
      <c r="N302" s="19" t="s">
        <v>35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1"/>
      <c r="M303" s="20"/>
      <c r="N303" s="19" t="s">
        <v>35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1"/>
      <c r="M304" s="20"/>
      <c r="N304" s="19" t="s">
        <v>35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2"/>
      <c r="M305" s="19" t="s">
        <v>50</v>
      </c>
      <c r="N305" s="19" t="s">
        <v>30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4" t="s">
        <v>20</v>
      </c>
      <c r="N306" s="94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79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79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35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35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210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24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1"/>
      <c r="M318" s="20"/>
      <c r="N318" s="19" t="s">
        <v>35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1"/>
      <c r="M319" s="20"/>
      <c r="N319" s="19" t="s">
        <v>35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1"/>
      <c r="M320" s="20"/>
      <c r="N320" s="19" t="s">
        <v>35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1"/>
      <c r="M321" s="20"/>
      <c r="N321" s="19" t="s">
        <v>35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2"/>
      <c r="M322" s="19" t="s">
        <v>50</v>
      </c>
      <c r="N322" s="19" t="s">
        <v>30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51</v>
      </c>
      <c r="G323" s="104"/>
      <c r="H323" s="104"/>
      <c r="I323" s="104"/>
      <c r="J323" s="105"/>
      <c r="K323" s="20" t="s">
        <v>21</v>
      </c>
      <c r="L323" s="20" t="s">
        <v>22</v>
      </c>
      <c r="M323" s="94" t="s">
        <v>20</v>
      </c>
      <c r="N323" s="94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79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79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35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155</v>
      </c>
      <c r="N329" s="19" t="s">
        <v>35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218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24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1"/>
      <c r="M335" s="20"/>
      <c r="N335" s="19" t="s">
        <v>35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1"/>
      <c r="M336" s="20"/>
      <c r="N336" s="19" t="s">
        <v>35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1"/>
      <c r="M337" s="20"/>
      <c r="N337" s="19" t="s">
        <v>35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1"/>
      <c r="M338" s="19"/>
      <c r="N338" s="19" t="s">
        <v>35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2"/>
      <c r="M339" s="19" t="s">
        <v>50</v>
      </c>
      <c r="N339" s="19" t="s">
        <v>30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4" t="s">
        <v>20</v>
      </c>
      <c r="N340" s="94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79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79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35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35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225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24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35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1"/>
      <c r="M353" s="20"/>
      <c r="N353" s="19" t="s">
        <v>35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1"/>
      <c r="M354" s="20"/>
      <c r="N354" s="19" t="s">
        <v>35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1"/>
      <c r="M355" s="20"/>
      <c r="N355" s="19" t="s">
        <v>35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2"/>
      <c r="M356" s="19" t="s">
        <v>50</v>
      </c>
      <c r="N356" s="19" t="s">
        <v>30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4" t="s">
        <v>20</v>
      </c>
      <c r="N357" s="94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79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79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35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35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232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24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1"/>
      <c r="M369" s="20"/>
      <c r="N369" s="19" t="s">
        <v>35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1"/>
      <c r="M370" s="20"/>
      <c r="N370" s="19" t="s">
        <v>35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1"/>
      <c r="M371" s="20"/>
      <c r="N371" s="19" t="s">
        <v>35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1"/>
      <c r="M372" s="20"/>
      <c r="N372" s="19" t="s">
        <v>35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2"/>
      <c r="M373" s="19" t="s">
        <v>50</v>
      </c>
      <c r="N373" s="19" t="s">
        <v>30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4" t="s">
        <v>20</v>
      </c>
      <c r="N374" s="94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79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79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35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35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240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24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1"/>
      <c r="M386" s="20"/>
      <c r="N386" s="19" t="s">
        <v>35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1"/>
      <c r="M387" s="20"/>
      <c r="N387" s="19" t="s">
        <v>35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1"/>
      <c r="M388" s="20"/>
      <c r="N388" s="19" t="s">
        <v>35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1"/>
      <c r="M389" s="20"/>
      <c r="N389" s="19" t="s">
        <v>35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2"/>
      <c r="M390" s="20"/>
      <c r="N390" s="19" t="s">
        <v>30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4" t="s">
        <v>20</v>
      </c>
      <c r="N391" s="94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79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79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35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35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248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24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1"/>
      <c r="M403" s="20"/>
      <c r="N403" s="19" t="s">
        <v>35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1"/>
      <c r="M404" s="20"/>
      <c r="N404" s="19" t="s">
        <v>35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1"/>
      <c r="M405" s="20"/>
      <c r="N405" s="19" t="s">
        <v>35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1"/>
      <c r="M406" s="20"/>
      <c r="N406" s="19" t="s">
        <v>35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2"/>
      <c r="M407" s="20"/>
      <c r="N407" s="19" t="s">
        <v>30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4" t="s">
        <v>20</v>
      </c>
      <c r="N408" s="94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79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79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35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35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256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24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1"/>
      <c r="M420" s="20"/>
      <c r="N420" s="19" t="s">
        <v>35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1"/>
      <c r="M421" s="20"/>
      <c r="N421" s="19" t="s">
        <v>35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1"/>
      <c r="M422" s="20"/>
      <c r="N422" s="19" t="s">
        <v>35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1"/>
      <c r="M423" s="20"/>
      <c r="N423" s="19" t="s">
        <v>35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2"/>
      <c r="M424" s="19" t="s">
        <v>50</v>
      </c>
      <c r="N424" s="19" t="s">
        <v>30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4" t="s">
        <v>20</v>
      </c>
      <c r="N425" s="94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79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79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35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35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263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24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1"/>
      <c r="M437" s="20"/>
      <c r="N437" s="19" t="s">
        <v>35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1"/>
      <c r="M438" s="20"/>
      <c r="N438" s="19" t="s">
        <v>35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1"/>
      <c r="M439" s="20"/>
      <c r="N439" s="19" t="s">
        <v>35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1"/>
      <c r="M440" s="20"/>
      <c r="N440" s="19" t="s">
        <v>35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2"/>
      <c r="M441" s="20"/>
      <c r="N441" s="19" t="s">
        <v>30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4" t="s">
        <v>20</v>
      </c>
      <c r="N442" s="94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79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79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35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35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271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24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1"/>
      <c r="M454" s="20"/>
      <c r="N454" s="19" t="s">
        <v>35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1"/>
      <c r="M455" s="20"/>
      <c r="N455" s="19" t="s">
        <v>35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1"/>
      <c r="M456" s="20"/>
      <c r="N456" s="19" t="s">
        <v>35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1"/>
      <c r="M457" s="20"/>
      <c r="N457" s="19" t="s">
        <v>35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2"/>
      <c r="M458" s="19" t="s">
        <v>50</v>
      </c>
      <c r="N458" s="19" t="s">
        <v>30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4" t="s">
        <v>20</v>
      </c>
      <c r="N459" s="94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79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79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35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35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277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24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1"/>
      <c r="M471" s="20"/>
      <c r="N471" s="19" t="s">
        <v>35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1"/>
      <c r="M472" s="20"/>
      <c r="N472" s="19" t="s">
        <v>35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1"/>
      <c r="M473" s="20"/>
      <c r="N473" s="19" t="s">
        <v>35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1"/>
      <c r="M474" s="20"/>
      <c r="N474" s="19" t="s">
        <v>35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2"/>
      <c r="M475" s="20"/>
      <c r="N475" s="19" t="s">
        <v>30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4" t="s">
        <v>20</v>
      </c>
      <c r="N476" s="94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79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79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35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35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285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24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1"/>
      <c r="M488" s="20"/>
      <c r="N488" s="19" t="s">
        <v>35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1"/>
      <c r="M489" s="20"/>
      <c r="N489" s="19" t="s">
        <v>35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1"/>
      <c r="M490" s="20"/>
      <c r="N490" s="19" t="s">
        <v>35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1"/>
      <c r="M491" s="19"/>
      <c r="N491" s="19" t="s">
        <v>35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2"/>
      <c r="M492" s="20"/>
      <c r="N492" s="19" t="s">
        <v>30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4" t="s">
        <v>20</v>
      </c>
      <c r="N493" s="94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79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79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35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35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293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24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1"/>
      <c r="M505" s="20" t="s">
        <v>72</v>
      </c>
      <c r="N505" s="19" t="s">
        <v>35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1"/>
      <c r="M506" s="20"/>
      <c r="N506" s="19" t="s">
        <v>35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1"/>
      <c r="M507" s="20"/>
      <c r="N507" s="19" t="s">
        <v>35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1"/>
      <c r="M508" s="19" t="s">
        <v>77</v>
      </c>
      <c r="N508" s="19" t="s">
        <v>35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2"/>
      <c r="M509" s="19" t="s">
        <v>50</v>
      </c>
      <c r="N509" s="19" t="s">
        <v>30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4" t="s">
        <v>20</v>
      </c>
      <c r="N510" s="94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79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79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35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77</v>
      </c>
      <c r="N516" s="19" t="s">
        <v>35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300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24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1"/>
      <c r="M522" s="36" t="s">
        <v>303</v>
      </c>
      <c r="N522" s="19" t="s">
        <v>35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1"/>
      <c r="M523" s="20"/>
      <c r="N523" s="19" t="s">
        <v>35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1"/>
      <c r="M524" s="20"/>
      <c r="N524" s="19" t="s">
        <v>35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1"/>
      <c r="M525" s="20"/>
      <c r="N525" s="19" t="s">
        <v>35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30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4" t="s">
        <v>20</v>
      </c>
      <c r="N527" s="94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79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79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35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309</v>
      </c>
      <c r="N533" s="19" t="s">
        <v>35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310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24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1"/>
      <c r="M539" s="20"/>
      <c r="N539" s="19" t="s">
        <v>35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1"/>
      <c r="M540" s="20"/>
      <c r="N540" s="19" t="s">
        <v>35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1"/>
      <c r="M541" s="20"/>
      <c r="N541" s="19" t="s">
        <v>35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1"/>
      <c r="M542" s="20"/>
      <c r="N542" s="19" t="s">
        <v>35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2"/>
      <c r="M543" s="20"/>
      <c r="N543" s="19" t="s">
        <v>30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4" t="s">
        <v>20</v>
      </c>
      <c r="N544" s="94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79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79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35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35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318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24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1"/>
      <c r="M556" s="20" t="s">
        <v>72</v>
      </c>
      <c r="N556" s="19" t="s">
        <v>35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1"/>
      <c r="M557" s="20"/>
      <c r="N557" s="19" t="s">
        <v>35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1"/>
      <c r="M558" s="20"/>
      <c r="N558" s="19" t="s">
        <v>35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1"/>
      <c r="M559" s="19" t="s">
        <v>77</v>
      </c>
      <c r="N559" s="19" t="s">
        <v>35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2"/>
      <c r="M560" s="19" t="s">
        <v>50</v>
      </c>
      <c r="N560" s="19" t="s">
        <v>30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4" t="s">
        <v>20</v>
      </c>
      <c r="N561" s="94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79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79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35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77</v>
      </c>
      <c r="N567" s="19" t="s">
        <v>35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325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24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1"/>
      <c r="M573" s="20"/>
      <c r="N573" s="19" t="s">
        <v>35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1"/>
      <c r="M574" s="20"/>
      <c r="N574" s="19" t="s">
        <v>35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1"/>
      <c r="M575" s="20"/>
      <c r="N575" s="19" t="s">
        <v>35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1"/>
      <c r="M576" s="20"/>
      <c r="N576" s="19" t="s">
        <v>35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2"/>
      <c r="M577" s="19" t="s">
        <v>50</v>
      </c>
      <c r="N577" s="19" t="s">
        <v>30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4" t="s">
        <v>20</v>
      </c>
      <c r="N578" s="94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79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79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35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35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333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24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1"/>
      <c r="M590" s="20"/>
      <c r="N590" s="19" t="s">
        <v>35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1"/>
      <c r="M591" s="20"/>
      <c r="N591" s="19" t="s">
        <v>35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1"/>
      <c r="M592" s="20"/>
      <c r="N592" s="19" t="s">
        <v>35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1"/>
      <c r="M593" s="20"/>
      <c r="N593" s="19" t="s">
        <v>35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2"/>
      <c r="M594" s="19" t="s">
        <v>50</v>
      </c>
      <c r="N594" s="19" t="s">
        <v>30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4" t="s">
        <v>20</v>
      </c>
      <c r="N595" s="94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79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79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35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35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340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24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1"/>
      <c r="M607" s="20"/>
      <c r="N607" s="19" t="s">
        <v>35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1"/>
      <c r="M608" s="20"/>
      <c r="N608" s="19" t="s">
        <v>35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1"/>
      <c r="M609" s="20"/>
      <c r="N609" s="19" t="s">
        <v>35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1"/>
      <c r="M610" s="20"/>
      <c r="N610" s="19" t="s">
        <v>35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2"/>
      <c r="M611" s="20"/>
      <c r="N611" s="19" t="s">
        <v>30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4" t="s">
        <v>20</v>
      </c>
      <c r="N612" s="94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79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79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35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35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350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24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1"/>
      <c r="M624" s="20"/>
      <c r="N624" s="19" t="s">
        <v>35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1"/>
      <c r="M625" s="20"/>
      <c r="N625" s="19" t="s">
        <v>35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1"/>
      <c r="M626" s="20"/>
      <c r="N626" s="19" t="s">
        <v>35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1"/>
      <c r="M627" s="20"/>
      <c r="N627" s="19" t="s">
        <v>35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2"/>
      <c r="M628" s="20"/>
      <c r="N628" s="19" t="s">
        <v>30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4" t="s">
        <v>20</v>
      </c>
      <c r="N629" s="94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79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79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35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35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357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24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1"/>
      <c r="M641" s="20"/>
      <c r="N641" s="19" t="s">
        <v>35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1"/>
      <c r="M642" s="20"/>
      <c r="N642" s="19" t="s">
        <v>35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1"/>
      <c r="M643" s="20"/>
      <c r="N643" s="19" t="s">
        <v>35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1"/>
      <c r="M644" s="20"/>
      <c r="N644" s="19" t="s">
        <v>35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2"/>
      <c r="M645" s="20"/>
      <c r="N645" s="19" t="s">
        <v>30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4" t="s">
        <v>20</v>
      </c>
      <c r="N646" s="94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79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79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35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35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365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366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2"/>
      <c r="M660" s="20"/>
      <c r="N660" s="19" t="s">
        <v>35</v>
      </c>
      <c r="O660" s="9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2"/>
      <c r="M661" s="20"/>
      <c r="N661" s="19" t="s">
        <v>35</v>
      </c>
      <c r="O661" s="9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2"/>
      <c r="M662" s="20"/>
      <c r="N662" s="19" t="s">
        <v>35</v>
      </c>
      <c r="O662" s="9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2"/>
      <c r="M663" s="20"/>
      <c r="N663" s="19" t="s">
        <v>35</v>
      </c>
      <c r="O663" s="9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2"/>
      <c r="M664" s="44"/>
      <c r="N664" s="19" t="s">
        <v>35</v>
      </c>
      <c r="O664" s="9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2"/>
      <c r="M665" s="20"/>
      <c r="N665" s="19" t="s">
        <v>35</v>
      </c>
      <c r="O665" s="9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2"/>
      <c r="M666" s="20"/>
      <c r="N666" s="19" t="s">
        <v>35</v>
      </c>
      <c r="O666" s="9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2"/>
      <c r="M667" s="20"/>
      <c r="N667" s="19"/>
      <c r="O667" s="9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2"/>
      <c r="M668" s="20"/>
      <c r="N668" s="19"/>
      <c r="O668" s="9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2"/>
      <c r="M669" s="20"/>
      <c r="N669" s="19"/>
      <c r="O669" s="9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2"/>
      <c r="M670" s="20"/>
      <c r="N670" s="19"/>
      <c r="O670" s="9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2"/>
      <c r="M671" s="20"/>
      <c r="N671" s="19"/>
      <c r="O671" s="9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2"/>
      <c r="M672" s="20"/>
      <c r="N672" s="19"/>
      <c r="O672" s="9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2"/>
      <c r="M673" s="20"/>
      <c r="N673" s="19"/>
      <c r="O673" s="9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2"/>
      <c r="M674" s="20"/>
      <c r="N674" s="19"/>
      <c r="O674" s="9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3"/>
      <c r="M675" s="20"/>
      <c r="N675" s="19" t="s">
        <v>30</v>
      </c>
      <c r="O675" s="9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4" t="s">
        <v>20</v>
      </c>
      <c r="N676" s="94"/>
      <c r="O676" s="9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2"/>
      <c r="M679" s="20"/>
      <c r="N679" s="19" t="s">
        <v>35</v>
      </c>
      <c r="O679" s="9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2"/>
      <c r="M680" s="20"/>
      <c r="N680" s="19" t="s">
        <v>35</v>
      </c>
      <c r="O680" s="9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2"/>
      <c r="M681" s="20"/>
      <c r="N681" s="19" t="s">
        <v>35</v>
      </c>
      <c r="O681" s="9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2"/>
      <c r="M682" s="20"/>
      <c r="N682" s="19" t="s">
        <v>35</v>
      </c>
      <c r="O682" s="9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2"/>
      <c r="M683" s="20"/>
      <c r="N683" s="19" t="s">
        <v>35</v>
      </c>
      <c r="O683" s="9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2"/>
      <c r="M684" s="20"/>
      <c r="N684" s="19" t="s">
        <v>35</v>
      </c>
      <c r="O684" s="9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2"/>
      <c r="M685" s="20"/>
      <c r="N685" s="19" t="s">
        <v>35</v>
      </c>
      <c r="O685" s="9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2"/>
      <c r="M686" s="20"/>
      <c r="N686" s="19" t="s">
        <v>35</v>
      </c>
      <c r="O686" s="9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2"/>
      <c r="M687" s="20"/>
      <c r="N687" s="19"/>
      <c r="O687" s="9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2"/>
      <c r="M688" s="20"/>
      <c r="N688" s="19"/>
      <c r="O688" s="9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2"/>
      <c r="M689" s="20"/>
      <c r="N689" s="19"/>
      <c r="O689" s="9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2"/>
      <c r="M690" s="20"/>
      <c r="N690" s="19"/>
      <c r="O690" s="9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2"/>
      <c r="M691" s="20"/>
      <c r="N691" s="19"/>
      <c r="O691" s="9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2"/>
      <c r="M692" s="20"/>
      <c r="N692" s="19"/>
      <c r="O692" s="9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2"/>
      <c r="M693" s="20"/>
      <c r="N693" s="19"/>
      <c r="O693" s="9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2"/>
      <c r="M694" s="19"/>
      <c r="N694" s="20"/>
      <c r="O694" s="9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2"/>
      <c r="M695" s="44"/>
      <c r="N695" s="50" t="s">
        <v>442</v>
      </c>
      <c r="O695" s="9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2"/>
      <c r="M696" s="20"/>
      <c r="N696" s="19"/>
      <c r="O696" s="9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2"/>
      <c r="M697" s="54"/>
      <c r="N697" s="54"/>
      <c r="O697" s="9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2"/>
      <c r="M698" s="20"/>
      <c r="N698" s="19" t="s">
        <v>35</v>
      </c>
      <c r="O698" s="9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2"/>
      <c r="M699" s="20"/>
      <c r="N699" s="19" t="s">
        <v>35</v>
      </c>
      <c r="O699" s="9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2"/>
      <c r="M700" s="20"/>
      <c r="N700" s="19"/>
      <c r="O700" s="9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2"/>
      <c r="M701" s="19"/>
      <c r="N701" s="20" t="s">
        <v>79</v>
      </c>
      <c r="O701" s="9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2"/>
      <c r="M702" s="19"/>
      <c r="N702" s="20"/>
      <c r="O702" s="9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2"/>
      <c r="M703" s="20"/>
      <c r="N703" s="20"/>
      <c r="O703" s="9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2"/>
      <c r="M704" s="20"/>
      <c r="N704" s="19" t="s">
        <v>35</v>
      </c>
      <c r="O704" s="9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2"/>
      <c r="M705" s="20"/>
      <c r="N705" s="19" t="s">
        <v>35</v>
      </c>
      <c r="O705" s="9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2"/>
      <c r="M706" s="20"/>
      <c r="N706" s="19" t="s">
        <v>35</v>
      </c>
      <c r="O706" s="9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2"/>
      <c r="M707" s="20"/>
      <c r="N707" s="19" t="s">
        <v>35</v>
      </c>
      <c r="O707" s="9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2"/>
      <c r="M708" s="20"/>
      <c r="N708" s="19" t="s">
        <v>35</v>
      </c>
      <c r="O708" s="9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2"/>
      <c r="M709" s="20"/>
      <c r="N709" s="20"/>
      <c r="O709" s="9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2"/>
      <c r="M710" s="20"/>
      <c r="N710" s="19" t="s">
        <v>35</v>
      </c>
      <c r="O710" s="9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3"/>
      <c r="M711" s="20"/>
      <c r="N711" s="20" t="s">
        <v>79</v>
      </c>
      <c r="O711" s="9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9" t="s">
        <v>467</v>
      </c>
      <c r="G712" s="119"/>
      <c r="H712" s="119"/>
      <c r="I712" s="119"/>
      <c r="J712" s="119"/>
      <c r="K712" s="119"/>
      <c r="L712" s="119"/>
      <c r="M712" s="119"/>
      <c r="N712" s="119"/>
      <c r="O712" s="11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2"/>
      <c r="M715" s="19"/>
      <c r="N715" s="20" t="s">
        <v>79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469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470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10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7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6">
        <f>(K721+K722+K723)/3</f>
        <v>2</v>
      </c>
      <c r="M721" s="19" t="s">
        <v>29</v>
      </c>
      <c r="N721" s="19" t="s">
        <v>30</v>
      </c>
      <c r="O721" s="107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3"/>
      <c r="M722" s="19"/>
      <c r="N722" s="19" t="s">
        <v>35</v>
      </c>
      <c r="O722" s="107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4"/>
      <c r="M723" s="19"/>
      <c r="N723" s="19" t="s">
        <v>30</v>
      </c>
      <c r="O723" s="107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7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7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6">
        <f>(K726+K727+K728)/3</f>
        <v>3.0648398038990989</v>
      </c>
      <c r="M726" s="19" t="s">
        <v>476</v>
      </c>
      <c r="N726" s="19" t="s">
        <v>35</v>
      </c>
      <c r="O726" s="107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478</v>
      </c>
      <c r="N727" s="19" t="s">
        <v>35</v>
      </c>
      <c r="O727" s="107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479</v>
      </c>
      <c r="N728" s="19" t="s">
        <v>35</v>
      </c>
      <c r="O728" s="107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480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6">
        <f>(K733+K734+K736+K735)/4</f>
        <v>1.1827888888888889</v>
      </c>
      <c r="M732" s="19"/>
      <c r="N732" s="19"/>
      <c r="O732" s="10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7"/>
      <c r="M733" s="19" t="s">
        <v>29</v>
      </c>
      <c r="N733" s="19" t="s">
        <v>30</v>
      </c>
      <c r="O733" s="107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7"/>
      <c r="M734" s="19" t="s">
        <v>72</v>
      </c>
      <c r="N734" s="19" t="s">
        <v>35</v>
      </c>
      <c r="O734" s="107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7"/>
      <c r="M735" s="19"/>
      <c r="N735" s="19" t="s">
        <v>35</v>
      </c>
      <c r="O735" s="107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7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7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7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12</v>
      </c>
      <c r="H739" s="116"/>
      <c r="I739" s="116"/>
      <c r="J739" s="116"/>
      <c r="K739" s="117"/>
      <c r="L739" s="116"/>
      <c r="M739" s="116"/>
      <c r="N739" s="116"/>
      <c r="O739" s="107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7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7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07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487</v>
      </c>
      <c r="N743" s="19" t="s">
        <v>35</v>
      </c>
      <c r="O743" s="107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487</v>
      </c>
      <c r="N744" s="19" t="s">
        <v>35</v>
      </c>
      <c r="O744" s="107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491</v>
      </c>
      <c r="N745" s="19" t="s">
        <v>35</v>
      </c>
      <c r="O745" s="107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494</v>
      </c>
      <c r="N746" s="19" t="s">
        <v>35</v>
      </c>
      <c r="O746" s="107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494</v>
      </c>
      <c r="N747" s="19" t="s">
        <v>35</v>
      </c>
      <c r="O747" s="107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491</v>
      </c>
      <c r="N748" s="19" t="s">
        <v>79</v>
      </c>
      <c r="O748" s="107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497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10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7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6">
        <f>(K754+K755+K756)/3</f>
        <v>1.3333333333333333</v>
      </c>
      <c r="M754" s="19" t="s">
        <v>29</v>
      </c>
      <c r="N754" s="19" t="s">
        <v>30</v>
      </c>
      <c r="O754" s="107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3"/>
      <c r="M755" s="19"/>
      <c r="N755" s="19" t="s">
        <v>35</v>
      </c>
      <c r="O755" s="107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4"/>
      <c r="M756" s="19"/>
      <c r="N756" s="19" t="s">
        <v>30</v>
      </c>
      <c r="O756" s="107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7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7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6">
        <f>(K759+K760+K761)/3</f>
        <v>3.2723672221781759</v>
      </c>
      <c r="M759" s="19" t="s">
        <v>501</v>
      </c>
      <c r="N759" s="19" t="s">
        <v>35</v>
      </c>
      <c r="O759" s="107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503</v>
      </c>
      <c r="N760" s="19" t="s">
        <v>35</v>
      </c>
      <c r="O760" s="107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504</v>
      </c>
      <c r="N761" s="19" t="s">
        <v>35</v>
      </c>
      <c r="O761" s="107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505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506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1"/>
      <c r="M768" s="20"/>
      <c r="N768" s="19" t="s">
        <v>35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1"/>
      <c r="M769" s="20"/>
      <c r="N769" s="19" t="s">
        <v>35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1"/>
      <c r="M770" s="19" t="s">
        <v>515</v>
      </c>
      <c r="N770" s="19" t="s">
        <v>35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1"/>
      <c r="M771" s="19" t="s">
        <v>517</v>
      </c>
      <c r="N771" s="19" t="s">
        <v>35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1"/>
      <c r="M772" s="19" t="s">
        <v>519</v>
      </c>
      <c r="N772" s="19" t="s">
        <v>35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1"/>
      <c r="M773" s="20"/>
      <c r="N773" s="19" t="s">
        <v>35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1"/>
      <c r="M774" s="19" t="s">
        <v>524</v>
      </c>
      <c r="N774" s="19" t="s">
        <v>35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1"/>
      <c r="M775" s="20"/>
      <c r="N775" s="19" t="s">
        <v>35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1"/>
      <c r="M776" s="20"/>
      <c r="N776" s="19" t="s">
        <v>35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1"/>
      <c r="M777" s="19" t="s">
        <v>532</v>
      </c>
      <c r="N777" s="19" t="s">
        <v>30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1"/>
      <c r="M778" s="19"/>
      <c r="N778" s="19" t="s">
        <v>35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4" t="s">
        <v>20</v>
      </c>
      <c r="N780" s="94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6">
        <f>(K782+K783+K784+K785+K786+K787+K788+K789+K790)/9</f>
        <v>1.0794785485920464</v>
      </c>
      <c r="M782" s="20"/>
      <c r="N782" s="19" t="s">
        <v>35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35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3"/>
      <c r="M784" s="19" t="s">
        <v>541</v>
      </c>
      <c r="N784" s="19" t="s">
        <v>35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541</v>
      </c>
      <c r="N785" s="19" t="s">
        <v>35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541</v>
      </c>
      <c r="N786" s="19" t="s">
        <v>35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79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79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551</v>
      </c>
      <c r="N789" s="19" t="s">
        <v>35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35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506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6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7"/>
      <c r="M795" s="19"/>
      <c r="N795" s="34"/>
      <c r="O795" s="10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7"/>
      <c r="M796" s="19" t="s">
        <v>560</v>
      </c>
      <c r="N796" s="34" t="s">
        <v>561</v>
      </c>
      <c r="O796" s="10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4" t="s">
        <v>20</v>
      </c>
      <c r="N799" s="95"/>
      <c r="O799" s="10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1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0"/>
      <c r="M802" s="19" t="s">
        <v>569</v>
      </c>
      <c r="N802" s="34" t="s">
        <v>35</v>
      </c>
      <c r="O802" s="10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0"/>
      <c r="M803" s="19"/>
      <c r="N803" s="34" t="s">
        <v>35</v>
      </c>
      <c r="O803" s="10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0"/>
      <c r="M804" s="19" t="s">
        <v>569</v>
      </c>
      <c r="N804" s="34" t="s">
        <v>35</v>
      </c>
      <c r="O804" s="10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0"/>
      <c r="M805" s="19" t="s">
        <v>569</v>
      </c>
      <c r="N805" s="34" t="s">
        <v>35</v>
      </c>
      <c r="O805" s="10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0"/>
      <c r="M806" s="20" t="s">
        <v>580</v>
      </c>
      <c r="N806" s="34" t="s">
        <v>79</v>
      </c>
      <c r="O806" s="10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9" t="s">
        <v>581</v>
      </c>
      <c r="G809" s="100"/>
      <c r="H809" s="100"/>
      <c r="I809" s="100"/>
      <c r="J809" s="100"/>
      <c r="K809" s="100"/>
      <c r="L809" s="100"/>
      <c r="M809" s="100"/>
      <c r="N809" s="100"/>
      <c r="O809" s="10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1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1"/>
      <c r="M813" s="19"/>
      <c r="N813" s="19" t="s">
        <v>590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1"/>
      <c r="M814" s="19" t="s">
        <v>586</v>
      </c>
      <c r="N814" s="19" t="s">
        <v>590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1"/>
      <c r="M815" s="19" t="s">
        <v>586</v>
      </c>
      <c r="N815" s="19" t="s">
        <v>590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1"/>
      <c r="M816" s="19" t="s">
        <v>586</v>
      </c>
      <c r="N816" s="19" t="s">
        <v>590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1"/>
      <c r="M817" s="19" t="s">
        <v>586</v>
      </c>
      <c r="N817" s="19" t="s">
        <v>590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1"/>
      <c r="M818" s="19" t="s">
        <v>586</v>
      </c>
      <c r="N818" s="19" t="s">
        <v>79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1"/>
      <c r="M819" s="20"/>
      <c r="N819" s="19" t="s">
        <v>79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1"/>
      <c r="M820" s="19" t="s">
        <v>586</v>
      </c>
      <c r="N820" s="19" t="s">
        <v>35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608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2"/>
      <c r="M825" s="20"/>
      <c r="N825" s="34" t="s">
        <v>35</v>
      </c>
      <c r="O825" s="9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2"/>
      <c r="M826" s="19" t="s">
        <v>615</v>
      </c>
      <c r="N826" s="34" t="s">
        <v>35</v>
      </c>
      <c r="O826" s="9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2"/>
      <c r="M827" s="19" t="s">
        <v>615</v>
      </c>
      <c r="N827" s="34" t="s">
        <v>35</v>
      </c>
      <c r="O827" s="9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2"/>
      <c r="M828" s="19" t="s">
        <v>615</v>
      </c>
      <c r="N828" s="34" t="s">
        <v>35</v>
      </c>
      <c r="O828" s="9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2"/>
      <c r="M829" s="20"/>
      <c r="N829" s="34" t="s">
        <v>35</v>
      </c>
      <c r="O829" s="9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2"/>
      <c r="M830" s="20"/>
      <c r="N830" s="34" t="s">
        <v>35</v>
      </c>
      <c r="O830" s="9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2"/>
      <c r="M831" s="20"/>
      <c r="N831" s="34" t="s">
        <v>35</v>
      </c>
      <c r="O831" s="9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2"/>
      <c r="M832" s="20"/>
      <c r="N832" s="34" t="s">
        <v>35</v>
      </c>
      <c r="O832" s="9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2"/>
      <c r="M833" s="20"/>
      <c r="N833" s="34" t="s">
        <v>35</v>
      </c>
      <c r="O833" s="9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2"/>
      <c r="M834" s="20"/>
      <c r="N834" s="34" t="s">
        <v>35</v>
      </c>
      <c r="O834" s="9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3"/>
      <c r="M835" s="20"/>
      <c r="N835" s="34" t="s">
        <v>35</v>
      </c>
      <c r="O835" s="9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4" t="s">
        <v>20</v>
      </c>
      <c r="N837" s="95"/>
      <c r="O837" s="9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7"/>
      <c r="M840" s="20"/>
      <c r="N840" s="34" t="s">
        <v>561</v>
      </c>
      <c r="O840" s="9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7"/>
      <c r="M841" s="20"/>
      <c r="N841" s="34" t="s">
        <v>561</v>
      </c>
      <c r="O841" s="9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7"/>
      <c r="M842" s="20"/>
      <c r="N842" s="34" t="s">
        <v>561</v>
      </c>
      <c r="O842" s="9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7"/>
      <c r="M843" s="20"/>
      <c r="N843" s="34" t="s">
        <v>561</v>
      </c>
      <c r="O843" s="9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7"/>
      <c r="M844" s="20"/>
      <c r="N844" s="35" t="s">
        <v>641</v>
      </c>
      <c r="O844" s="9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7"/>
      <c r="M845" s="30"/>
      <c r="N845" s="30"/>
      <c r="O845" s="9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7"/>
      <c r="M846" s="20"/>
      <c r="N846" s="35"/>
      <c r="O846" s="9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7"/>
      <c r="M847" s="20"/>
      <c r="N847" s="34" t="s">
        <v>561</v>
      </c>
      <c r="O847" s="9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7"/>
      <c r="M848" s="20"/>
      <c r="N848" s="34" t="s">
        <v>561</v>
      </c>
      <c r="O848" s="9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7"/>
      <c r="M849" s="20"/>
      <c r="N849" s="34" t="s">
        <v>561</v>
      </c>
      <c r="O849" s="9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7"/>
      <c r="M850" s="20"/>
      <c r="N850" s="34" t="s">
        <v>561</v>
      </c>
      <c r="O850" s="9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7"/>
      <c r="M851" s="20" t="s">
        <v>644</v>
      </c>
      <c r="N851" s="34" t="s">
        <v>561</v>
      </c>
      <c r="O851" s="9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7"/>
      <c r="M852" s="20"/>
      <c r="N852" s="35" t="s">
        <v>641</v>
      </c>
      <c r="O852" s="9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7"/>
      <c r="M853" s="30"/>
      <c r="N853" s="30"/>
      <c r="O853" s="9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7"/>
      <c r="M854" s="20"/>
      <c r="N854" s="35"/>
      <c r="O854" s="9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7"/>
      <c r="M855" s="19" t="s">
        <v>638</v>
      </c>
      <c r="N855" s="34" t="s">
        <v>561</v>
      </c>
      <c r="O855" s="9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7"/>
      <c r="M856" s="20"/>
      <c r="N856" s="34" t="s">
        <v>561</v>
      </c>
      <c r="O856" s="9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7"/>
      <c r="M857" s="20"/>
      <c r="N857" s="34" t="s">
        <v>561</v>
      </c>
      <c r="O857" s="9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7"/>
      <c r="M858" s="20"/>
      <c r="N858" s="34" t="s">
        <v>561</v>
      </c>
      <c r="O858" s="9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7"/>
      <c r="M859" s="20" t="s">
        <v>644</v>
      </c>
      <c r="N859" s="34" t="s">
        <v>561</v>
      </c>
      <c r="O859" s="9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7"/>
      <c r="M860" s="20"/>
      <c r="N860" s="35" t="s">
        <v>641</v>
      </c>
      <c r="O860" s="9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7"/>
      <c r="M861" s="30"/>
      <c r="N861" s="30"/>
      <c r="O861" s="9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7"/>
      <c r="M862" s="20"/>
      <c r="N862" s="35"/>
      <c r="O862" s="9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7"/>
      <c r="M863" s="20"/>
      <c r="N863" s="34" t="s">
        <v>561</v>
      </c>
      <c r="O863" s="9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7"/>
      <c r="M864" s="20"/>
      <c r="N864" s="34" t="s">
        <v>561</v>
      </c>
      <c r="O864" s="9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7"/>
      <c r="M865" s="20"/>
      <c r="N865" s="34" t="s">
        <v>561</v>
      </c>
      <c r="O865" s="9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7"/>
      <c r="M866" s="20"/>
      <c r="N866" s="34" t="s">
        <v>561</v>
      </c>
      <c r="O866" s="9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7"/>
      <c r="M867" s="20" t="s">
        <v>649</v>
      </c>
      <c r="N867" s="34" t="s">
        <v>561</v>
      </c>
      <c r="O867" s="9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7"/>
      <c r="M868" s="20"/>
      <c r="N868" s="35" t="s">
        <v>641</v>
      </c>
      <c r="O868" s="9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7"/>
      <c r="M869" s="30"/>
      <c r="N869" s="30"/>
      <c r="O869" s="9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7"/>
      <c r="M870" s="20"/>
      <c r="N870" s="35"/>
      <c r="O870" s="9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7"/>
      <c r="M871" s="20"/>
      <c r="N871" s="34" t="s">
        <v>561</v>
      </c>
      <c r="O871" s="9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7"/>
      <c r="M872" s="20"/>
      <c r="N872" s="34" t="s">
        <v>561</v>
      </c>
      <c r="O872" s="9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7"/>
      <c r="M873" s="20"/>
      <c r="N873" s="34" t="s">
        <v>561</v>
      </c>
      <c r="O873" s="9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7"/>
      <c r="M874" s="20"/>
      <c r="N874" s="34" t="s">
        <v>561</v>
      </c>
      <c r="O874" s="9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7"/>
      <c r="M875" s="20"/>
      <c r="N875" s="34" t="s">
        <v>561</v>
      </c>
      <c r="O875" s="9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8"/>
      <c r="M876" s="20"/>
      <c r="N876" s="35" t="s">
        <v>641</v>
      </c>
      <c r="O876" s="93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view="pageBreakPreview" topLeftCell="C1" zoomScale="85" zoomScaleSheetLayoutView="85" workbookViewId="0">
      <selection activeCell="M9" sqref="M9:M1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9.14062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5" t="s">
        <v>674</v>
      </c>
      <c r="F4" s="125"/>
      <c r="G4" s="125"/>
      <c r="H4" s="125"/>
      <c r="I4" s="125"/>
      <c r="J4" s="125"/>
      <c r="K4" s="74"/>
      <c r="L4" s="74"/>
      <c r="M4" s="74"/>
    </row>
    <row r="5" spans="1:13" s="75" customFormat="1" ht="18.75">
      <c r="A5" s="74"/>
      <c r="B5" s="74"/>
      <c r="C5" s="74"/>
      <c r="D5" s="74"/>
      <c r="E5" s="125"/>
      <c r="F5" s="125"/>
      <c r="G5" s="125"/>
      <c r="H5" s="125"/>
      <c r="I5" s="125"/>
      <c r="J5" s="125"/>
      <c r="K5" s="74"/>
      <c r="L5" s="74"/>
      <c r="M5" s="74"/>
    </row>
    <row r="6" spans="1:13" s="75" customFormat="1" ht="18.75">
      <c r="A6" s="74"/>
      <c r="B6" s="74"/>
      <c r="C6" s="74"/>
      <c r="D6" s="74"/>
      <c r="E6" s="125"/>
      <c r="F6" s="125"/>
      <c r="G6" s="125"/>
      <c r="H6" s="125"/>
      <c r="I6" s="125"/>
      <c r="J6" s="125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675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6" t="s">
        <v>673</v>
      </c>
      <c r="B9" s="126" t="s">
        <v>669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>
        <v>100</v>
      </c>
      <c r="I9" s="83">
        <v>100</v>
      </c>
      <c r="J9" s="137">
        <v>99.3</v>
      </c>
      <c r="K9" s="84"/>
      <c r="L9" s="87" t="s">
        <v>668</v>
      </c>
      <c r="M9" s="123">
        <v>99.13</v>
      </c>
    </row>
    <row r="10" spans="1:13" s="75" customFormat="1" ht="150">
      <c r="A10" s="127"/>
      <c r="B10" s="127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100</v>
      </c>
      <c r="H10" s="79">
        <v>100</v>
      </c>
      <c r="I10" s="88">
        <v>100</v>
      </c>
      <c r="J10" s="138"/>
      <c r="K10" s="86"/>
      <c r="L10" s="87" t="s">
        <v>668</v>
      </c>
      <c r="M10" s="124"/>
    </row>
    <row r="11" spans="1:13" s="75" customFormat="1" ht="37.5">
      <c r="A11" s="128"/>
      <c r="B11" s="128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79">
        <v>282</v>
      </c>
      <c r="I11" s="83">
        <v>97.9</v>
      </c>
      <c r="J11" s="139"/>
      <c r="K11" s="87" t="s">
        <v>677</v>
      </c>
      <c r="L11" s="87" t="s">
        <v>668</v>
      </c>
      <c r="M11" s="124"/>
    </row>
    <row r="12" spans="1:13" s="75" customFormat="1" ht="99" customHeight="1">
      <c r="A12" s="129"/>
      <c r="B12" s="126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3">
        <v>100</v>
      </c>
      <c r="J12" s="137">
        <v>98.95</v>
      </c>
      <c r="K12" s="84"/>
      <c r="L12" s="87" t="s">
        <v>672</v>
      </c>
      <c r="M12" s="124"/>
    </row>
    <row r="13" spans="1:13" s="75" customFormat="1" ht="37.5">
      <c r="A13" s="130"/>
      <c r="B13" s="128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79">
        <v>282</v>
      </c>
      <c r="I13" s="83">
        <v>97.9</v>
      </c>
      <c r="J13" s="139"/>
      <c r="K13" s="87" t="s">
        <v>677</v>
      </c>
      <c r="L13" s="87" t="s">
        <v>672</v>
      </c>
      <c r="M13" s="124"/>
    </row>
    <row r="14" spans="1:13" s="75" customFormat="1" ht="18.75">
      <c r="A14" s="131" t="s">
        <v>676</v>
      </c>
      <c r="B14" s="132"/>
      <c r="C14" s="132"/>
      <c r="D14" s="132"/>
      <c r="E14" s="132"/>
      <c r="F14" s="132"/>
      <c r="G14" s="132"/>
      <c r="H14" s="132"/>
      <c r="I14" s="132"/>
      <c r="J14" s="89"/>
      <c r="K14" s="133"/>
      <c r="L14" s="134"/>
      <c r="M14" s="124"/>
    </row>
    <row r="15" spans="1:13" s="75" customFormat="1" ht="55.5" customHeight="1">
      <c r="A15" s="132"/>
      <c r="B15" s="132"/>
      <c r="C15" s="132"/>
      <c r="D15" s="132"/>
      <c r="E15" s="132"/>
      <c r="F15" s="132"/>
      <c r="G15" s="132"/>
      <c r="H15" s="132"/>
      <c r="I15" s="132"/>
      <c r="J15" s="89"/>
      <c r="K15" s="135"/>
      <c r="L15" s="136"/>
      <c r="M15" s="124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0">
    <mergeCell ref="M9:M15"/>
    <mergeCell ref="E4:J6"/>
    <mergeCell ref="A9:A11"/>
    <mergeCell ref="A12:A13"/>
    <mergeCell ref="B12:B13"/>
    <mergeCell ref="B9:B11"/>
    <mergeCell ref="A14:I15"/>
    <mergeCell ref="K14:L15"/>
    <mergeCell ref="J9:J11"/>
    <mergeCell ref="J12:J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2018-10-17T09:23:01Z</dcterms:modified>
</cp:coreProperties>
</file>