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Лист1!$A$7:$M$30</definedName>
  </definedNames>
  <calcPr calcId="125725"/>
</workbook>
</file>

<file path=xl/calcChain.xml><?xml version="1.0" encoding="utf-8"?>
<calcChain xmlns="http://schemas.openxmlformats.org/spreadsheetml/2006/main">
  <c r="I15" i="1"/>
  <c r="I16"/>
  <c r="I17"/>
  <c r="I18"/>
  <c r="I19"/>
  <c r="I21"/>
  <c r="I22"/>
  <c r="I14"/>
  <c r="J14" l="1"/>
  <c r="M14" s="1"/>
  <c r="J17"/>
</calcChain>
</file>

<file path=xl/sharedStrings.xml><?xml version="1.0" encoding="utf-8"?>
<sst xmlns="http://schemas.openxmlformats.org/spreadsheetml/2006/main" count="56" uniqueCount="41">
  <si>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</si>
  <si>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</si>
  <si>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</si>
  <si>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</si>
  <si>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</si>
  <si>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</si>
  <si>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</si>
  <si>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</si>
  <si>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</si>
  <si>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</si>
  <si>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</si>
  <si>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</si>
  <si>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</si>
  <si>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</si>
  <si>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</si>
  <si>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</si>
  <si>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</si>
  <si>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Средняя заполняемость зала на стационаре</t>
  </si>
  <si>
    <t>число зрителей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</si>
  <si>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</si>
  <si>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</si>
  <si>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</si>
  <si>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Значение утвержденное в муниципальном задании на 2018 год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</si>
  <si>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</si>
  <si>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</si>
  <si>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сохранность контингента</t>
  </si>
  <si>
    <t>динамика количества клубных формирований от показателей предыдущего периода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</si>
  <si>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</si>
  <si>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</si>
  <si>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</si>
  <si>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</si>
  <si>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</si>
  <si>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</si>
  <si>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</si>
  <si>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2 квартал 2018г.</t>
  </si>
  <si>
    <t>Фактическое значение за 2 квартал 2018г.</t>
  </si>
  <si>
    <t xml:space="preserve">Уменьшение показателя произошло вследствии того, что произошла реорганизация МАУ "ЦКР г.Шарыпово" путем присоеденения к нему МАУ "ДДК" на основании Постановления Администрации г. Шарыпово от 04.10.2017г. № 183 "О реорганизации муниципального автономного учреждения МАУ "ЦКР г. Шарыпово" путем присоеденения к нему МАУ "ДДК" </t>
  </si>
  <si>
    <t>А.М.Тувалкина</t>
  </si>
  <si>
    <t xml:space="preserve">Динамика количества зрителей к предыдущему отчетному периоду на стационаре </t>
  </si>
  <si>
    <t>Динамика количества зрителей к предыдущему отчетному периоду на выезде</t>
  </si>
  <si>
    <t xml:space="preserve">Оценка выполнения муниципального задания муниципальными учреждениями по каждому показателю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</si>
</sst>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 applyAlignment="1"/>
    <xf numFmtId="0" fontId="5" fillId="0" borderId="5" xfId="0" applyFont="1" applyBorder="1" applyAlignment="1">
      <alignment wrapText="1"/>
    </xf>
    <xf numFmtId="0" fontId="0" fillId="0" borderId="6" xfId="0" applyBorder="1"/>
    <xf numFmtId="0" fontId="6" fillId="0" borderId="3" xfId="0" applyFont="1" applyBorder="1"/>
    <xf numFmtId="0" fontId="6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6" fillId="0" borderId="5" xfId="0" applyFont="1" applyBorder="1"/>
    <xf numFmtId="0" fontId="5" fillId="0" borderId="7" xfId="0" applyFont="1" applyBorder="1" applyAlignment="1"/>
    <xf numFmtId="0" fontId="0" fillId="0" borderId="8" xfId="0" applyBorder="1"/>
    <xf numFmtId="0" fontId="0" fillId="0" borderId="0" xfId="0" applyBorder="1"/>
    <xf numFmtId="0" fontId="5" fillId="0" borderId="1" xfId="0" applyFont="1" applyBorder="1" applyAlignment="1">
      <alignment vertical="top" wrapText="1"/>
    </xf>
    <xf numFmtId="2" fontId="6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abSelected="1" zoomScale="88" zoomScaleNormal="88" workbookViewId="0">
      <selection activeCell="A7" sqref="A7:M30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12.14062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32" t="s">
        <v>34</v>
      </c>
      <c r="F7" s="32"/>
      <c r="G7" s="32"/>
      <c r="H7" s="32"/>
      <c r="I7" s="32"/>
      <c r="J7" s="32"/>
    </row>
    <row r="8" spans="1:15" ht="26.25" customHeight="1">
      <c r="E8" s="32"/>
      <c r="F8" s="32"/>
      <c r="G8" s="32"/>
      <c r="H8" s="32"/>
      <c r="I8" s="32"/>
      <c r="J8" s="32"/>
    </row>
    <row r="9" spans="1:15" ht="26.25" customHeight="1">
      <c r="E9" s="32"/>
      <c r="F9" s="32"/>
      <c r="G9" s="32"/>
      <c r="H9" s="32"/>
      <c r="I9" s="32"/>
      <c r="J9" s="32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22</v>
      </c>
      <c r="H13" s="4" t="s">
        <v>35</v>
      </c>
      <c r="I13" s="26" t="s">
        <v>40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91.5" customHeight="1">
      <c r="A14" s="30" t="s">
        <v>27</v>
      </c>
      <c r="B14" s="7" t="s">
        <v>23</v>
      </c>
      <c r="C14" s="8" t="s">
        <v>10</v>
      </c>
      <c r="D14" s="9" t="s">
        <v>11</v>
      </c>
      <c r="E14" s="9" t="s">
        <v>17</v>
      </c>
      <c r="F14" s="11" t="s">
        <v>13</v>
      </c>
      <c r="G14" s="11">
        <v>98</v>
      </c>
      <c r="H14" s="11">
        <v>100</v>
      </c>
      <c r="I14" s="25">
        <f>H14*100/G14</f>
        <v>102.04081632653062</v>
      </c>
      <c r="J14" s="36">
        <f>(I14+I15+I16)/3</f>
        <v>69.990448920224011</v>
      </c>
      <c r="K14" s="35" t="s">
        <v>36</v>
      </c>
      <c r="L14" s="9" t="s">
        <v>12</v>
      </c>
      <c r="M14" s="27">
        <f>(J14+J17+J19)/3</f>
        <v>83.85386913130877</v>
      </c>
    </row>
    <row r="15" spans="1:15" ht="86.25" customHeight="1">
      <c r="A15" s="31"/>
      <c r="B15" s="12"/>
      <c r="C15" s="13"/>
      <c r="D15" s="9" t="s">
        <v>11</v>
      </c>
      <c r="E15" s="9" t="s">
        <v>38</v>
      </c>
      <c r="F15" s="11" t="s">
        <v>13</v>
      </c>
      <c r="G15" s="11">
        <v>100.5</v>
      </c>
      <c r="H15" s="11">
        <v>72.400000000000006</v>
      </c>
      <c r="I15" s="25">
        <f t="shared" ref="I15:I22" si="0">H15*100/G15</f>
        <v>72.039800995024891</v>
      </c>
      <c r="J15" s="37"/>
      <c r="K15" s="35"/>
      <c r="L15" s="9" t="s">
        <v>12</v>
      </c>
      <c r="M15" s="28"/>
      <c r="O15" s="23"/>
    </row>
    <row r="16" spans="1:15" ht="54" customHeight="1">
      <c r="A16" s="31"/>
      <c r="B16" s="12"/>
      <c r="C16" s="13"/>
      <c r="D16" s="9" t="s">
        <v>14</v>
      </c>
      <c r="E16" s="10" t="s">
        <v>18</v>
      </c>
      <c r="F16" s="10" t="s">
        <v>19</v>
      </c>
      <c r="G16" s="11">
        <v>6882</v>
      </c>
      <c r="H16" s="11">
        <v>2470</v>
      </c>
      <c r="I16" s="25">
        <f t="shared" si="0"/>
        <v>35.890729439116534</v>
      </c>
      <c r="J16" s="38"/>
      <c r="K16" s="35"/>
      <c r="L16" s="9" t="s">
        <v>12</v>
      </c>
      <c r="M16" s="28"/>
      <c r="O16" s="23"/>
    </row>
    <row r="17" spans="1:13" ht="102.75" customHeight="1">
      <c r="A17" s="31"/>
      <c r="B17" s="7" t="s">
        <v>24</v>
      </c>
      <c r="C17" s="8" t="s">
        <v>10</v>
      </c>
      <c r="D17" s="9" t="s">
        <v>11</v>
      </c>
      <c r="E17" s="24" t="s">
        <v>39</v>
      </c>
      <c r="F17" s="11" t="s">
        <v>13</v>
      </c>
      <c r="G17" s="11">
        <v>100</v>
      </c>
      <c r="H17" s="11">
        <v>109</v>
      </c>
      <c r="I17" s="11">
        <f t="shared" si="0"/>
        <v>109</v>
      </c>
      <c r="J17" s="36">
        <f>(I18+I17)/2</f>
        <v>81.571158473702297</v>
      </c>
      <c r="K17" s="39"/>
      <c r="L17" s="39"/>
      <c r="M17" s="28"/>
    </row>
    <row r="18" spans="1:13" ht="24.75">
      <c r="A18" s="31"/>
      <c r="B18" s="14"/>
      <c r="C18" s="13"/>
      <c r="D18" s="9" t="s">
        <v>14</v>
      </c>
      <c r="E18" s="9" t="s">
        <v>18</v>
      </c>
      <c r="F18" s="10" t="s">
        <v>19</v>
      </c>
      <c r="G18" s="11">
        <v>58180</v>
      </c>
      <c r="H18" s="11">
        <v>31500</v>
      </c>
      <c r="I18" s="25">
        <f t="shared" si="0"/>
        <v>54.142316947404609</v>
      </c>
      <c r="J18" s="38"/>
      <c r="K18" s="40"/>
      <c r="L18" s="40"/>
      <c r="M18" s="28"/>
    </row>
    <row r="19" spans="1:13" ht="96.75">
      <c r="A19" s="31"/>
      <c r="B19" s="7" t="s">
        <v>20</v>
      </c>
      <c r="C19" s="8" t="s">
        <v>15</v>
      </c>
      <c r="D19" s="7"/>
      <c r="E19" s="18"/>
      <c r="F19" s="16"/>
      <c r="G19" s="33">
        <v>27</v>
      </c>
      <c r="H19" s="33">
        <v>27</v>
      </c>
      <c r="I19" s="33">
        <f>H19*100/G19</f>
        <v>100</v>
      </c>
      <c r="J19" s="33">
        <v>100</v>
      </c>
      <c r="K19" s="17"/>
      <c r="L19" s="17"/>
      <c r="M19" s="28"/>
    </row>
    <row r="20" spans="1:13" ht="37.5" customHeight="1">
      <c r="A20" s="31"/>
      <c r="B20" s="12"/>
      <c r="C20" s="13"/>
      <c r="D20" s="14" t="s">
        <v>14</v>
      </c>
      <c r="E20" s="14" t="s">
        <v>21</v>
      </c>
      <c r="F20" s="19" t="s">
        <v>16</v>
      </c>
      <c r="G20" s="34"/>
      <c r="H20" s="34"/>
      <c r="I20" s="34"/>
      <c r="J20" s="41"/>
      <c r="K20" s="17"/>
      <c r="L20" s="12"/>
      <c r="M20" s="28"/>
    </row>
    <row r="21" spans="1:13" ht="27.75" customHeight="1">
      <c r="A21" s="22"/>
      <c r="B21" s="12"/>
      <c r="C21" s="13"/>
      <c r="D21" s="9" t="s">
        <v>11</v>
      </c>
      <c r="E21" s="9" t="s">
        <v>25</v>
      </c>
      <c r="F21" s="11" t="s">
        <v>13</v>
      </c>
      <c r="G21" s="11">
        <v>100</v>
      </c>
      <c r="H21" s="11">
        <v>100</v>
      </c>
      <c r="I21" s="11">
        <f t="shared" si="0"/>
        <v>100</v>
      </c>
      <c r="J21" s="41"/>
      <c r="K21" s="17"/>
      <c r="L21" s="17"/>
      <c r="M21" s="28"/>
    </row>
    <row r="22" spans="1:13" ht="83.25" customHeight="1">
      <c r="A22" s="15"/>
      <c r="B22" s="14"/>
      <c r="C22" s="21"/>
      <c r="D22" s="9" t="s">
        <v>11</v>
      </c>
      <c r="E22" s="9" t="s">
        <v>26</v>
      </c>
      <c r="F22" s="11" t="s">
        <v>16</v>
      </c>
      <c r="G22" s="11">
        <v>27</v>
      </c>
      <c r="H22" s="11">
        <v>27</v>
      </c>
      <c r="I22" s="11">
        <f t="shared" si="0"/>
        <v>100</v>
      </c>
      <c r="J22" s="34"/>
      <c r="K22" s="20"/>
      <c r="L22" s="20"/>
      <c r="M22" s="29"/>
    </row>
    <row r="24" spans="1:13">
      <c r="A24" t="s">
        <v>28</v>
      </c>
      <c r="H24" t="s">
        <v>37</v>
      </c>
    </row>
    <row r="26" spans="1:13">
      <c r="A26" t="s">
        <v>29</v>
      </c>
    </row>
    <row r="28" spans="1:13">
      <c r="A28" t="s">
        <v>30</v>
      </c>
      <c r="H28" t="s">
        <v>31</v>
      </c>
    </row>
    <row r="30" spans="1:13">
      <c r="A30" t="s">
        <v>33</v>
      </c>
      <c r="H30" t="s">
        <v>32</v>
      </c>
    </row>
  </sheetData>
  <mergeCells count="12">
    <mergeCell ref="M14:M22"/>
    <mergeCell ref="A14:A20"/>
    <mergeCell ref="E7:J9"/>
    <mergeCell ref="I19:I20"/>
    <mergeCell ref="K14:K16"/>
    <mergeCell ref="J14:J16"/>
    <mergeCell ref="J17:J18"/>
    <mergeCell ref="K17:K18"/>
    <mergeCell ref="L17:L18"/>
    <mergeCell ref="G19:G20"/>
    <mergeCell ref="H19:H20"/>
    <mergeCell ref="J19:J22"/>
  </mergeCells>
  <pageMargins left="0.39370078740157483" right="0.70866141732283472" top="0" bottom="0.39370078740157483" header="0.31496062992125984" footer="0"/>
  <pageSetup paperSize="9" scale="82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2018-07-26T07:42:13Z</dcterms:modified>
</cp:coreProperties>
</file>