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Лист1!$A$1:$H$19</definedName>
    <definedName name="_xlnm.Print_Area" localSheetId="1">Лист2!$A$1:$L$21</definedName>
  </definedNames>
  <calcPr calcId="125725" refMode="R1C1"/>
</workbook>
</file>

<file path=xl/calcChain.xml><?xml version="1.0" encoding="utf-8"?>
<calcChain xmlns="http://schemas.openxmlformats.org/spreadsheetml/2006/main">
  <c r="J8" i="2"/>
  <c r="K8"/>
  <c r="J10"/>
  <c r="J11"/>
  <c r="L12"/>
  <c r="K10"/>
  <c r="H8" i="1" l="1"/>
  <c r="H9"/>
  <c r="H10"/>
  <c r="H7"/>
  <c r="H8" i="2" l="1"/>
  <c r="H9"/>
  <c r="H10"/>
  <c r="L10" s="1"/>
  <c r="H7"/>
  <c r="H11" l="1"/>
  <c r="K11"/>
  <c r="J9"/>
  <c r="J7"/>
  <c r="J12" l="1"/>
  <c r="L11"/>
  <c r="L9"/>
  <c r="L8"/>
  <c r="L7"/>
  <c r="K9"/>
  <c r="K7"/>
</calcChain>
</file>

<file path=xl/sharedStrings.xml><?xml version="1.0" encoding="utf-8"?>
<sst xmlns="http://schemas.openxmlformats.org/spreadsheetml/2006/main" count="72" uniqueCount="41">
  <si>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</si>
  <si>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</si>
  <si>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</si>
  <si>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</si>
  <si>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</si>
  <si>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</si>
  <si>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</si>
  <si>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</si>
  <si>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Стоимость единицы работы (руб.)</t>
  </si>
  <si>
    <t>Итого</t>
  </si>
  <si>
    <t>Организация деятельности специализированных (профильных) лагерей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</si>
  <si>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целей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</si>
  <si>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 же на развитие гражданской активности молодежи и формирование здорового образа жизни</t>
  </si>
  <si>
    <t>Организация досуга детей, подростков и молодежи</t>
  </si>
  <si>
    <t>Объем выполняемой работы</t>
  </si>
  <si>
    <t>2018 год</t>
  </si>
  <si>
    <t xml:space="preserve"> </t>
  </si>
  <si>
    <t>Объм финансового обеспечения (руб.)</t>
  </si>
  <si>
    <t>Организация отдыха детей и молодежи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</si>
  <si>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</si>
  <si>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Объем финансового обеспечения выполнения муниципального задания на 2017 год и плановый период 2018 и 2019 годов для МБУ МЦ "ИМА"</t>
  </si>
  <si>
    <t>Стоимость единицы работы  на 2017 год  и плановый период 2018 и 2019 годы для МБУ МЦ "ИМА"</t>
  </si>
  <si>
    <t xml:space="preserve">2017 год </t>
  </si>
  <si>
    <t>2019 год</t>
  </si>
  <si>
    <t>047400000131020550010048100000000000001100204</t>
  </si>
  <si>
    <t>047400000131020550010050100000000000006100204</t>
  </si>
  <si>
    <t>047400000131020550010051100000000000005100204</t>
  </si>
  <si>
    <t>047400000131020550010044100200000000003100204</t>
  </si>
  <si>
    <t>047400000131020550010028000000000002005101204</t>
  </si>
  <si>
    <t>количество мероприятий (ед.)</t>
  </si>
  <si>
    <t>количество  мероприятий (ед.)</t>
  </si>
  <si>
    <t>Количество  мероприятий (ед.)</t>
  </si>
  <si>
    <t>количество человек (чел.)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</si>
  <si>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</si>
  <si>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Администрации города Шарыпово   Е.В.Рачеева __________________</t>
  </si>
  <si>
    <t>Администрации города Шарыпово   Е.В.Рачеева ________________</t>
  </si>
  <si>
    <t>Коэффициент выравнивания</t>
  </si>
  <si>
    <t>Приложение № 1 к распоряжению Отдела СиМП Администрации города Шарыпово  от   "_15_"_сентября_2017г. № 310</t>
  </si>
  <si>
    <t>"_15_"_сентябя_2017г.</t>
  </si>
  <si>
    <t>"_15_"_сентября_2017г.</t>
  </si>
  <si>
    <t>Приложение № 2 к распоряжению Отдела СиМП Администрации города Шарыпово  от  "_15_"_сентября_2017  № 310</t>
  </si>
</sst>
</file>

<file path=xl/styles.xml><?xml version="1.0" encoding="utf-8"?>
<styleSheet xmlns="http://schemas.openxmlformats.org/spreadsheetml/2006/main">
  <numFmts count="1">
    <numFmt numFmtId="164" formatCode="#,##0.0000"/>
  </numFmts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7" zoomScaleNormal="100" workbookViewId="0">
      <selection activeCell="C21" sqref="C21"/>
    </sheetView>
  </sheetViews>
  <sheetFormatPr defaultRowHeight="12.75"/>
  <cols>
    <col min="1" max="1" width="7" style="1" customWidth="1"/>
    <col min="2" max="2" width="22.7109375" style="1" customWidth="1"/>
    <col min="3" max="3" width="15.7109375" style="1" customWidth="1"/>
    <col min="4" max="4" width="11.85546875" style="1" customWidth="1"/>
    <col min="5" max="5" width="9" style="1" customWidth="1"/>
    <col min="6" max="6" width="12.42578125" style="1" customWidth="1"/>
    <col min="7" max="7" width="12.85546875" style="1" customWidth="1"/>
    <col min="8" max="8" width="12" style="1" customWidth="1"/>
    <col min="9" max="16384" width="9.140625" style="1"/>
  </cols>
  <sheetData>
    <row r="1" spans="1:14" ht="62.25" customHeight="1">
      <c r="C1" s="12"/>
      <c r="D1" s="12"/>
      <c r="E1" s="12"/>
      <c r="F1" s="24" t="s">
        <v>37</v>
      </c>
      <c r="G1" s="24"/>
      <c r="H1" s="24"/>
    </row>
    <row r="2" spans="1:14" ht="12.75" customHeight="1">
      <c r="A2" s="23" t="s">
        <v>21</v>
      </c>
      <c r="B2" s="23"/>
      <c r="C2" s="23"/>
      <c r="D2" s="23"/>
      <c r="E2" s="23"/>
      <c r="F2" s="23"/>
      <c r="G2" s="23"/>
      <c r="H2" s="23"/>
    </row>
    <row r="4" spans="1:14" ht="15.75" customHeight="1">
      <c r="A4" s="21" t="s">
        <v>2</v>
      </c>
      <c r="B4" s="21" t="s">
        <v>0</v>
      </c>
      <c r="C4" s="21" t="s">
        <v>1</v>
      </c>
      <c r="D4" s="21" t="s">
        <v>7</v>
      </c>
      <c r="E4" s="21" t="s">
        <v>14</v>
      </c>
      <c r="F4" s="25" t="s">
        <v>8</v>
      </c>
      <c r="G4" s="25"/>
      <c r="H4" s="26"/>
      <c r="K4" s="13"/>
    </row>
    <row r="5" spans="1:14" ht="76.5" customHeight="1">
      <c r="A5" s="22"/>
      <c r="B5" s="22"/>
      <c r="C5" s="22"/>
      <c r="D5" s="22"/>
      <c r="E5" s="22"/>
      <c r="F5" s="4" t="s">
        <v>22</v>
      </c>
      <c r="G5" s="4" t="s">
        <v>15</v>
      </c>
      <c r="H5" s="4" t="s">
        <v>23</v>
      </c>
      <c r="L5" s="2"/>
      <c r="M5" s="2"/>
      <c r="N5" s="3"/>
    </row>
    <row r="6" spans="1:14">
      <c r="A6" s="4">
        <v>1</v>
      </c>
      <c r="B6" s="4">
        <v>2</v>
      </c>
      <c r="C6" s="4">
        <v>3</v>
      </c>
      <c r="D6" s="4">
        <v>4</v>
      </c>
      <c r="E6" s="4"/>
      <c r="F6" s="4">
        <v>5</v>
      </c>
      <c r="G6" s="4">
        <v>6</v>
      </c>
      <c r="H6" s="10"/>
    </row>
    <row r="7" spans="1:14" ht="63.75" customHeight="1">
      <c r="A7" s="6" t="s">
        <v>3</v>
      </c>
      <c r="B7" s="6" t="s">
        <v>10</v>
      </c>
      <c r="C7" s="7" t="s">
        <v>24</v>
      </c>
      <c r="D7" s="17" t="s">
        <v>29</v>
      </c>
      <c r="E7" s="6">
        <v>10</v>
      </c>
      <c r="F7" s="8">
        <v>60271.96</v>
      </c>
      <c r="G7" s="8">
        <v>58306</v>
      </c>
      <c r="H7" s="8">
        <f>G7</f>
        <v>58306</v>
      </c>
    </row>
    <row r="8" spans="1:14" ht="179.25" customHeight="1">
      <c r="A8" s="6" t="s">
        <v>4</v>
      </c>
      <c r="B8" s="6" t="s">
        <v>11</v>
      </c>
      <c r="C8" s="7" t="s">
        <v>25</v>
      </c>
      <c r="D8" s="17" t="s">
        <v>30</v>
      </c>
      <c r="E8" s="6">
        <v>20</v>
      </c>
      <c r="F8" s="8">
        <v>19375.349999999999</v>
      </c>
      <c r="G8" s="8">
        <v>15000</v>
      </c>
      <c r="H8" s="8">
        <f t="shared" ref="H8:H10" si="0">G8</f>
        <v>15000</v>
      </c>
      <c r="N8" s="1" t="s">
        <v>16</v>
      </c>
    </row>
    <row r="9" spans="1:14" ht="165.75">
      <c r="A9" s="6" t="s">
        <v>5</v>
      </c>
      <c r="B9" s="6" t="s">
        <v>12</v>
      </c>
      <c r="C9" s="7" t="s">
        <v>26</v>
      </c>
      <c r="D9" s="17" t="s">
        <v>30</v>
      </c>
      <c r="E9" s="6">
        <v>20</v>
      </c>
      <c r="F9" s="8">
        <v>34224.78</v>
      </c>
      <c r="G9" s="8">
        <v>30339.79</v>
      </c>
      <c r="H9" s="8">
        <f t="shared" si="0"/>
        <v>30339.79</v>
      </c>
    </row>
    <row r="10" spans="1:14" ht="51">
      <c r="A10" s="6" t="s">
        <v>6</v>
      </c>
      <c r="B10" s="6" t="s">
        <v>13</v>
      </c>
      <c r="C10" s="7" t="s">
        <v>27</v>
      </c>
      <c r="D10" s="17" t="s">
        <v>29</v>
      </c>
      <c r="E10" s="6">
        <v>20</v>
      </c>
      <c r="F10" s="8">
        <v>309654.99</v>
      </c>
      <c r="G10" s="8">
        <v>283956.40999999997</v>
      </c>
      <c r="H10" s="8">
        <f t="shared" si="0"/>
        <v>283956.40999999997</v>
      </c>
    </row>
    <row r="12" spans="1:14" hidden="1"/>
    <row r="13" spans="1:14" ht="24" customHeight="1">
      <c r="A13" s="1" t="s">
        <v>33</v>
      </c>
    </row>
    <row r="15" spans="1:14" ht="30" customHeight="1">
      <c r="A15" s="1" t="s">
        <v>19</v>
      </c>
    </row>
    <row r="16" spans="1:14" ht="28.5" customHeight="1">
      <c r="A16" s="1" t="s">
        <v>35</v>
      </c>
    </row>
    <row r="18" spans="1:1" ht="37.5" customHeight="1">
      <c r="A18" s="1" t="s">
        <v>38</v>
      </c>
    </row>
  </sheetData>
  <mergeCells count="8">
    <mergeCell ref="B4:B5"/>
    <mergeCell ref="A4:A5"/>
    <mergeCell ref="A2:H2"/>
    <mergeCell ref="F1:H1"/>
    <mergeCell ref="F4:H4"/>
    <mergeCell ref="C4:C5"/>
    <mergeCell ref="D4:D5"/>
    <mergeCell ref="E4:E5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zoomScaleNormal="100" workbookViewId="0">
      <selection activeCell="I8" sqref="I8"/>
    </sheetView>
  </sheetViews>
  <sheetFormatPr defaultRowHeight="12.75"/>
  <cols>
    <col min="1" max="1" width="5" style="1" customWidth="1"/>
    <col min="2" max="2" width="27" style="1" customWidth="1"/>
    <col min="3" max="3" width="13.140625" style="1" customWidth="1"/>
    <col min="4" max="4" width="14.85546875" style="1" customWidth="1"/>
    <col min="5" max="5" width="9.5703125" style="1" customWidth="1"/>
    <col min="6" max="6" width="10.140625" style="1" customWidth="1"/>
    <col min="7" max="7" width="10.5703125" style="1" customWidth="1"/>
    <col min="8" max="8" width="12" style="1" customWidth="1"/>
    <col min="9" max="9" width="13.140625" style="1" customWidth="1"/>
    <col min="10" max="11" width="12.140625" style="1" customWidth="1"/>
    <col min="12" max="12" width="12.85546875" style="1" customWidth="1"/>
    <col min="13" max="15" width="9.140625" style="1"/>
    <col min="16" max="16" width="17.7109375" style="1" customWidth="1"/>
    <col min="17" max="16384" width="9.140625" style="1"/>
  </cols>
  <sheetData>
    <row r="1" spans="1:15" ht="32.25" customHeight="1">
      <c r="C1" s="27"/>
      <c r="D1" s="27"/>
      <c r="E1" s="27"/>
      <c r="F1" s="27"/>
      <c r="G1" s="27"/>
      <c r="H1" s="28" t="s">
        <v>40</v>
      </c>
      <c r="I1" s="28"/>
      <c r="J1" s="28"/>
      <c r="K1" s="28"/>
      <c r="L1" s="28"/>
    </row>
    <row r="2" spans="1:15" ht="30.75" customHeight="1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5" ht="12.75" customHeight="1">
      <c r="A4" s="21" t="s">
        <v>2</v>
      </c>
      <c r="B4" s="21" t="s">
        <v>0</v>
      </c>
      <c r="C4" s="21" t="s">
        <v>1</v>
      </c>
      <c r="D4" s="21" t="s">
        <v>7</v>
      </c>
      <c r="E4" s="21" t="s">
        <v>14</v>
      </c>
      <c r="F4" s="25" t="s">
        <v>8</v>
      </c>
      <c r="G4" s="25"/>
      <c r="H4" s="26"/>
      <c r="I4" s="21" t="s">
        <v>36</v>
      </c>
      <c r="J4" s="25" t="s">
        <v>17</v>
      </c>
      <c r="K4" s="25"/>
      <c r="L4" s="26"/>
    </row>
    <row r="5" spans="1:15" ht="86.25" customHeight="1">
      <c r="A5" s="22"/>
      <c r="B5" s="22"/>
      <c r="C5" s="22"/>
      <c r="D5" s="22"/>
      <c r="E5" s="22"/>
      <c r="F5" s="15" t="s">
        <v>22</v>
      </c>
      <c r="G5" s="15" t="s">
        <v>15</v>
      </c>
      <c r="H5" s="15" t="s">
        <v>23</v>
      </c>
      <c r="I5" s="22"/>
      <c r="J5" s="15" t="s">
        <v>22</v>
      </c>
      <c r="K5" s="15" t="s">
        <v>15</v>
      </c>
      <c r="L5" s="15" t="s">
        <v>23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51">
      <c r="A7" s="6" t="s">
        <v>3</v>
      </c>
      <c r="B7" s="6" t="s">
        <v>10</v>
      </c>
      <c r="C7" s="7" t="s">
        <v>24</v>
      </c>
      <c r="D7" s="17" t="s">
        <v>29</v>
      </c>
      <c r="E7" s="6">
        <v>10</v>
      </c>
      <c r="F7" s="8">
        <v>60271.96</v>
      </c>
      <c r="G7" s="8">
        <v>58306</v>
      </c>
      <c r="H7" s="8">
        <f>G7</f>
        <v>58306</v>
      </c>
      <c r="I7" s="8">
        <v>1</v>
      </c>
      <c r="J7" s="8">
        <f>E7*F7</f>
        <v>602719.6</v>
      </c>
      <c r="K7" s="8">
        <f>E7*G7</f>
        <v>583060</v>
      </c>
      <c r="L7" s="8">
        <f>E7*H7</f>
        <v>583060</v>
      </c>
    </row>
    <row r="8" spans="1:15" ht="159.75" customHeight="1">
      <c r="A8" s="6" t="s">
        <v>4</v>
      </c>
      <c r="B8" s="6" t="s">
        <v>11</v>
      </c>
      <c r="C8" s="7" t="s">
        <v>25</v>
      </c>
      <c r="D8" s="17" t="s">
        <v>31</v>
      </c>
      <c r="E8" s="6">
        <v>20</v>
      </c>
      <c r="F8" s="19">
        <v>19375.349999999999</v>
      </c>
      <c r="G8" s="19">
        <v>15000</v>
      </c>
      <c r="H8" s="19">
        <f t="shared" ref="H8:H11" si="0">G8</f>
        <v>15000</v>
      </c>
      <c r="I8" s="19">
        <v>1</v>
      </c>
      <c r="J8" s="19">
        <f>E8*F8</f>
        <v>387507</v>
      </c>
      <c r="K8" s="19">
        <f>E8*G8</f>
        <v>300000</v>
      </c>
      <c r="L8" s="19">
        <f>E8*H8</f>
        <v>300000</v>
      </c>
    </row>
    <row r="9" spans="1:15" ht="140.25">
      <c r="A9" s="6" t="s">
        <v>5</v>
      </c>
      <c r="B9" s="6" t="s">
        <v>12</v>
      </c>
      <c r="C9" s="7" t="s">
        <v>26</v>
      </c>
      <c r="D9" s="17" t="s">
        <v>31</v>
      </c>
      <c r="E9" s="6">
        <v>20</v>
      </c>
      <c r="F9" s="8">
        <v>34224.78</v>
      </c>
      <c r="G9" s="8">
        <v>30339.79</v>
      </c>
      <c r="H9" s="8">
        <f t="shared" si="0"/>
        <v>30339.79</v>
      </c>
      <c r="I9" s="8">
        <v>1</v>
      </c>
      <c r="J9" s="8">
        <f>E9*F9</f>
        <v>684495.6</v>
      </c>
      <c r="K9" s="8">
        <f>E9*G9</f>
        <v>606795.80000000005</v>
      </c>
      <c r="L9" s="9">
        <f>E9*H9</f>
        <v>606795.80000000005</v>
      </c>
    </row>
    <row r="10" spans="1:15" ht="51">
      <c r="A10" s="6" t="s">
        <v>6</v>
      </c>
      <c r="B10" s="6" t="s">
        <v>13</v>
      </c>
      <c r="C10" s="7" t="s">
        <v>27</v>
      </c>
      <c r="D10" s="17" t="s">
        <v>31</v>
      </c>
      <c r="E10" s="6">
        <v>20</v>
      </c>
      <c r="F10" s="8">
        <v>309654.99369999999</v>
      </c>
      <c r="G10" s="8">
        <v>283956.41350000002</v>
      </c>
      <c r="H10" s="8">
        <f t="shared" si="0"/>
        <v>283956.41350000002</v>
      </c>
      <c r="I10" s="20">
        <v>1.1112</v>
      </c>
      <c r="J10" s="8">
        <f>E10*F10</f>
        <v>6193099.8739999998</v>
      </c>
      <c r="K10" s="8">
        <f>G10*E10</f>
        <v>5679128.2700000005</v>
      </c>
      <c r="L10" s="14">
        <f>H10*E10</f>
        <v>5679128.2700000005</v>
      </c>
    </row>
    <row r="11" spans="1:15" ht="51">
      <c r="A11" s="6">
        <v>5</v>
      </c>
      <c r="B11" s="6" t="s">
        <v>18</v>
      </c>
      <c r="C11" s="7" t="s">
        <v>28</v>
      </c>
      <c r="D11" s="17" t="s">
        <v>32</v>
      </c>
      <c r="E11" s="6">
        <v>50</v>
      </c>
      <c r="F11" s="8">
        <v>3036.4</v>
      </c>
      <c r="G11" s="8">
        <v>3036.4</v>
      </c>
      <c r="H11" s="8">
        <f t="shared" si="0"/>
        <v>3036.4</v>
      </c>
      <c r="I11" s="8">
        <v>1</v>
      </c>
      <c r="J11" s="18">
        <f>E11*F11</f>
        <v>151820</v>
      </c>
      <c r="K11" s="8">
        <f>E11*G11</f>
        <v>151820</v>
      </c>
      <c r="L11" s="16">
        <f>E11*H11</f>
        <v>151820</v>
      </c>
    </row>
    <row r="12" spans="1:15">
      <c r="A12" s="6"/>
      <c r="B12" s="10" t="s">
        <v>9</v>
      </c>
      <c r="C12" s="10"/>
      <c r="D12" s="10"/>
      <c r="E12" s="10"/>
      <c r="F12" s="11"/>
      <c r="G12" s="8"/>
      <c r="H12" s="11"/>
      <c r="I12" s="11"/>
      <c r="J12" s="11">
        <f>J11+J10+J9+J8+J7</f>
        <v>8019642.0739999991</v>
      </c>
      <c r="K12" s="11">
        <v>7320804.0700000003</v>
      </c>
      <c r="L12" s="11">
        <f>K12</f>
        <v>7320804.0700000003</v>
      </c>
    </row>
    <row r="15" spans="1:15" ht="19.5" customHeight="1">
      <c r="A15" s="1" t="s">
        <v>33</v>
      </c>
    </row>
    <row r="17" spans="1:1" ht="24" customHeight="1">
      <c r="A17" s="1" t="s">
        <v>19</v>
      </c>
    </row>
    <row r="18" spans="1:1" ht="22.5" customHeight="1">
      <c r="A18" s="1" t="s">
        <v>34</v>
      </c>
    </row>
    <row r="20" spans="1:1" ht="18" customHeight="1">
      <c r="A20" s="1" t="s">
        <v>39</v>
      </c>
    </row>
  </sheetData>
  <mergeCells count="11"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2017-07-25T03:26:42Z</cp:lastPrinted>
  <dcterms:created xsi:type="dcterms:W3CDTF">2015-12-26T06:27:23Z</dcterms:created>
  <dcterms:modified xsi:type="dcterms:W3CDTF">2017-09-20T05:33:47Z</dcterms:modified>
</cp:coreProperties>
</file>