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<sst xmlns="http://schemas.openxmlformats.org/spreadsheetml/2006/main" count="39" uniqueCount="39">
  <si>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</si>
  <si>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</si>
  <si>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</si>
  <si>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</si>
  <si>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</si>
  <si>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</si>
  <si>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</si>
  <si>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</si>
  <si>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</si>
  <si>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</si>
  <si>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</si>
  <si>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</si>
  <si>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</si>
  <si>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</si>
  <si>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</si>
  <si>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</si>
  <si>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</si>
  <si>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</si>
  <si>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</si>
  <si>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</si>
  <si>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</si>
  <si>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</si>
  <si>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</si>
  <si>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</si>
  <si>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</si>
  <si>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</si>
  <si>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</si>
  <si>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</si>
  <si>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</si>
  <si>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</si>
  <si>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</si>
  <si>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</si>
  <si>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</si>
  <si>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</si>
  <si>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</si>
  <si>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Руководитель</t>
  </si>
  <si>
    <t>Финансового управления</t>
  </si>
  <si>
    <t>Н.А. Страканидова</t>
  </si>
  <si>
    <t>СВЕДЕНИЯ ОБ ИСПОЛНЕНИИ БЮДЖЕТА МУНИЦИПАЛЬНОГО ОБРАЗОВАНИЯ "город Шарыпово" на 01.08.2010г.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</si>
</sst>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SheetLayoutView="100" workbookViewId="0" topLeftCell="B1">
      <selection activeCell="C24" sqref="C24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38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187120.3</v>
      </c>
      <c r="D8" s="18">
        <v>116591.9</v>
      </c>
      <c r="E8" s="17">
        <f>D8/C8</f>
        <v>0.6230852558487775</v>
      </c>
      <c r="F8" s="25"/>
    </row>
    <row r="9" spans="2:6" ht="12.75">
      <c r="B9" s="11" t="s">
        <v>19</v>
      </c>
      <c r="C9" s="18">
        <v>114527</v>
      </c>
      <c r="D9" s="18">
        <v>65146</v>
      </c>
      <c r="E9" s="17">
        <f>D9/C9</f>
        <v>0.5688265649148235</v>
      </c>
      <c r="F9" s="25"/>
    </row>
    <row r="10" spans="2:5" ht="12.75">
      <c r="B10" s="11" t="s">
        <v>2</v>
      </c>
      <c r="C10" s="18">
        <v>21621</v>
      </c>
      <c r="D10" s="18">
        <v>17106.5</v>
      </c>
      <c r="E10" s="17">
        <f>D10/C10</f>
        <v>0.7911983719531936</v>
      </c>
    </row>
    <row r="11" spans="2:5" ht="12.75">
      <c r="B11" s="11" t="s">
        <v>3</v>
      </c>
      <c r="C11" s="18">
        <v>12757</v>
      </c>
      <c r="D11" s="18">
        <v>5846</v>
      </c>
      <c r="E11" s="17">
        <f>D11/C11</f>
        <v>0.45825821117817667</v>
      </c>
    </row>
    <row r="12" spans="2:5" ht="12.75">
      <c r="B12" s="11" t="s">
        <v>4</v>
      </c>
      <c r="C12" s="18">
        <v>12398.1</v>
      </c>
      <c r="D12" s="18">
        <v>9152.2</v>
      </c>
      <c r="E12" s="17">
        <f>D12/C12</f>
        <v>0.7381937554947936</v>
      </c>
    </row>
    <row r="13" spans="2:5" ht="38.25">
      <c r="B13" s="11" t="s">
        <v>18</v>
      </c>
      <c r="C13" s="18">
        <v>0</v>
      </c>
      <c r="D13" s="18">
        <v>16.2</v>
      </c>
      <c r="E13" s="17">
        <v>0</v>
      </c>
    </row>
    <row r="14" spans="2:5" ht="12.75">
      <c r="B14" s="11" t="s">
        <v>14</v>
      </c>
      <c r="C14" s="18">
        <v>9226.5</v>
      </c>
      <c r="D14" s="18">
        <v>6988.2</v>
      </c>
      <c r="E14" s="17">
        <f aca="true" t="shared" si="0" ref="E14:E19">D14/C14</f>
        <v>0.7574052999512274</v>
      </c>
    </row>
    <row r="15" spans="2:5" s="5" customFormat="1" ht="25.5">
      <c r="B15" s="11" t="s">
        <v>5</v>
      </c>
      <c r="C15" s="18">
        <v>2046</v>
      </c>
      <c r="D15" s="18">
        <v>846.2</v>
      </c>
      <c r="E15" s="17">
        <f t="shared" si="0"/>
        <v>0.4135874877810362</v>
      </c>
    </row>
    <row r="16" spans="2:5" ht="25.5">
      <c r="B16" s="12" t="s">
        <v>15</v>
      </c>
      <c r="C16" s="21">
        <v>209</v>
      </c>
      <c r="D16" s="21">
        <v>0.3</v>
      </c>
      <c r="E16" s="17">
        <v>0</v>
      </c>
    </row>
    <row r="17" spans="2:5" ht="25.5">
      <c r="B17" s="11" t="s">
        <v>6</v>
      </c>
      <c r="C17" s="18">
        <v>10678.7</v>
      </c>
      <c r="D17" s="18">
        <v>11008.5</v>
      </c>
      <c r="E17" s="17">
        <f t="shared" si="0"/>
        <v>1.0308839090900577</v>
      </c>
    </row>
    <row r="18" spans="2:5" ht="12.75">
      <c r="B18" s="11" t="s">
        <v>16</v>
      </c>
      <c r="C18" s="18">
        <v>220</v>
      </c>
      <c r="D18" s="18">
        <v>80.4</v>
      </c>
      <c r="E18" s="17">
        <f t="shared" si="0"/>
        <v>0.3654545454545455</v>
      </c>
    </row>
    <row r="19" spans="2:5" ht="12.75">
      <c r="B19" s="11" t="s">
        <v>7</v>
      </c>
      <c r="C19" s="18">
        <v>7481</v>
      </c>
      <c r="D19" s="18">
        <v>4381.4</v>
      </c>
      <c r="E19" s="17">
        <f t="shared" si="0"/>
        <v>0.5856703649244753</v>
      </c>
    </row>
    <row r="20" spans="2:5" ht="25.5">
      <c r="B20" s="11" t="s">
        <v>21</v>
      </c>
      <c r="C20" s="18">
        <v>0</v>
      </c>
      <c r="D20" s="18">
        <v>64</v>
      </c>
      <c r="E20" s="17"/>
    </row>
    <row r="21" spans="2:5" ht="12.75">
      <c r="B21" s="11" t="s">
        <v>22</v>
      </c>
      <c r="C21" s="18">
        <v>-4044</v>
      </c>
      <c r="D21" s="18">
        <v>-4044</v>
      </c>
      <c r="E21" s="17"/>
    </row>
    <row r="22" spans="2:5" ht="38.25">
      <c r="B22" s="11" t="s">
        <v>20</v>
      </c>
      <c r="C22" s="18">
        <v>1317379.5</v>
      </c>
      <c r="D22" s="18">
        <v>423408.5</v>
      </c>
      <c r="E22" s="17">
        <f>D22/C22</f>
        <v>0.3214020713089888</v>
      </c>
    </row>
    <row r="23" spans="2:5" ht="25.5">
      <c r="B23" s="24" t="s">
        <v>8</v>
      </c>
      <c r="C23" s="18">
        <v>46637.8</v>
      </c>
      <c r="D23" s="18">
        <v>28170.7</v>
      </c>
      <c r="E23" s="17">
        <f>D23/C23</f>
        <v>0.6040314937668586</v>
      </c>
    </row>
    <row r="24" spans="2:5" ht="12.75">
      <c r="B24" s="11" t="s">
        <v>0</v>
      </c>
      <c r="C24" s="18">
        <f>C8+C22+C23</f>
        <v>1551137.6</v>
      </c>
      <c r="D24" s="18">
        <f>D8+D22+D23</f>
        <v>568171.1</v>
      </c>
      <c r="E24" s="17">
        <f>D24/C24</f>
        <v>0.36629316444911136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41633.4</v>
      </c>
      <c r="D27" s="8">
        <v>22136.6</v>
      </c>
      <c r="E27" s="15">
        <f>D27/C27</f>
        <v>0.5317029116046251</v>
      </c>
    </row>
    <row r="28" spans="2:5" ht="12.75">
      <c r="B28" s="11" t="s">
        <v>27</v>
      </c>
      <c r="C28" s="22">
        <v>723.8</v>
      </c>
      <c r="D28" s="8">
        <v>375.2</v>
      </c>
      <c r="E28" s="15">
        <f>D28/C28</f>
        <v>0.5183752417794971</v>
      </c>
    </row>
    <row r="29" spans="2:5" ht="25.5">
      <c r="B29" s="11" t="s">
        <v>11</v>
      </c>
      <c r="C29" s="22">
        <v>10236.4</v>
      </c>
      <c r="D29" s="8">
        <v>4281.6</v>
      </c>
      <c r="E29" s="15">
        <f aca="true" t="shared" si="1" ref="E29:E35">D29/C29</f>
        <v>0.41827204876714474</v>
      </c>
    </row>
    <row r="30" spans="2:5" ht="12.75">
      <c r="B30" s="11" t="s">
        <v>28</v>
      </c>
      <c r="C30" s="8">
        <v>22364.3</v>
      </c>
      <c r="D30" s="8">
        <v>7573</v>
      </c>
      <c r="E30" s="15">
        <f t="shared" si="1"/>
        <v>0.3386200328201643</v>
      </c>
    </row>
    <row r="31" spans="2:5" ht="12.75">
      <c r="B31" s="11" t="s">
        <v>29</v>
      </c>
      <c r="C31" s="8">
        <v>746379.6</v>
      </c>
      <c r="D31" s="8">
        <v>91185.1</v>
      </c>
      <c r="E31" s="15">
        <f t="shared" si="1"/>
        <v>0.12216987173818793</v>
      </c>
    </row>
    <row r="32" spans="2:5" ht="18" customHeight="1">
      <c r="B32" s="11" t="s">
        <v>30</v>
      </c>
      <c r="C32" s="8">
        <v>373709.5</v>
      </c>
      <c r="D32" s="8">
        <v>200374.7</v>
      </c>
      <c r="E32" s="15">
        <f t="shared" si="1"/>
        <v>0.5361776995232929</v>
      </c>
    </row>
    <row r="33" spans="2:5" ht="25.5">
      <c r="B33" s="11" t="s">
        <v>31</v>
      </c>
      <c r="C33" s="8">
        <v>22795</v>
      </c>
      <c r="D33" s="8">
        <v>12270.2</v>
      </c>
      <c r="E33" s="15">
        <f t="shared" si="1"/>
        <v>0.5382847115595526</v>
      </c>
    </row>
    <row r="34" spans="2:5" ht="12.75">
      <c r="B34" s="11" t="s">
        <v>32</v>
      </c>
      <c r="C34" s="22">
        <v>104285.2</v>
      </c>
      <c r="D34" s="8">
        <v>49755.5</v>
      </c>
      <c r="E34" s="15">
        <f t="shared" si="1"/>
        <v>0.47710988711725155</v>
      </c>
    </row>
    <row r="35" spans="2:5" ht="12.75">
      <c r="B35" s="11" t="s">
        <v>33</v>
      </c>
      <c r="C35" s="22">
        <v>264706</v>
      </c>
      <c r="D35" s="8">
        <v>148369.6</v>
      </c>
      <c r="E35" s="15">
        <f t="shared" si="1"/>
        <v>0.5605071286634984</v>
      </c>
    </row>
    <row r="36" spans="2:5" ht="12.75">
      <c r="B36" s="11" t="s">
        <v>34</v>
      </c>
      <c r="C36" s="22"/>
      <c r="D36" s="8"/>
      <c r="E36" s="15"/>
    </row>
    <row r="37" spans="2:5" ht="12.75">
      <c r="B37" s="11" t="s">
        <v>17</v>
      </c>
      <c r="C37" s="8">
        <f>+C35+C34+C33+C32+C31+C30+C29+C28+C27</f>
        <v>1586833.1999999997</v>
      </c>
      <c r="D37" s="8">
        <f>+D35+D34+D33+D32+D31+D30+D29+D28+D27</f>
        <v>536321.5</v>
      </c>
      <c r="E37" s="15">
        <f>D37/C37</f>
        <v>0.33798227816256937</v>
      </c>
    </row>
    <row r="38" spans="2:5" ht="24">
      <c r="B38" s="14" t="s">
        <v>13</v>
      </c>
      <c r="C38" s="8">
        <f>C24-C37</f>
        <v>-35695.59999999963</v>
      </c>
      <c r="D38" s="8">
        <f>D24-D37</f>
        <v>31849.599999999977</v>
      </c>
      <c r="E38" s="15"/>
    </row>
    <row r="41" ht="12.75">
      <c r="B41" s="9" t="s">
        <v>35</v>
      </c>
    </row>
    <row r="42" spans="2:5" ht="12.75">
      <c r="B42" s="9" t="s">
        <v>36</v>
      </c>
      <c r="C42" s="26" t="s">
        <v>37</v>
      </c>
      <c r="D42" s="26"/>
      <c r="E42" s="26"/>
    </row>
  </sheetData>
  <mergeCells count="6">
    <mergeCell ref="C42:E42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2010-04-09T06:56:26Z</cp:lastPrinted>
  <dcterms:created xsi:type="dcterms:W3CDTF">2000-04-20T02:38:47Z</dcterms:created>
  <dcterms:modified xsi:type="dcterms:W3CDTF">2010-08-12T02:41:30Z</dcterms:modified>
  <cp:category/>
  <cp:version/>
  <cp:contentType/>
  <cp:contentStatus/>
</cp:coreProperties>
</file>