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7" i="1"/>
  <c r="I38"/>
  <c r="I39"/>
  <c r="I40"/>
  <c r="I41"/>
  <c r="E36"/>
  <c r="F36"/>
  <c r="G36"/>
  <c r="H36"/>
  <c r="I31"/>
  <c r="I32"/>
  <c r="I33"/>
  <c r="I34"/>
  <c r="I35"/>
  <c r="E30"/>
  <c r="F30"/>
  <c r="G30"/>
  <c r="H30"/>
  <c r="I25"/>
  <c r="I26"/>
  <c r="I28"/>
  <c r="E24"/>
  <c r="F24"/>
  <c r="G24"/>
  <c r="H24"/>
  <c r="I19"/>
  <c r="I20"/>
  <c r="I21"/>
  <c r="I22"/>
  <c r="I23"/>
  <c r="E18"/>
  <c r="F18"/>
  <c r="G18"/>
  <c r="H18"/>
  <c r="I13"/>
  <c r="I14"/>
  <c r="I15"/>
  <c r="I16"/>
  <c r="I17"/>
  <c r="E12"/>
  <c r="F12"/>
  <c r="G12"/>
  <c r="H12"/>
  <c r="I7"/>
  <c r="E11"/>
  <c r="F11"/>
  <c r="G11"/>
  <c r="H11"/>
  <c r="E10"/>
  <c r="F10"/>
  <c r="F6" s="1"/>
  <c r="G10"/>
  <c r="H10"/>
  <c r="E9"/>
  <c r="F9"/>
  <c r="G9"/>
  <c r="H9"/>
  <c r="E8"/>
  <c r="F8"/>
  <c r="G8"/>
  <c r="H8"/>
  <c r="E6"/>
  <c r="G6"/>
  <c r="H6"/>
  <c r="D10"/>
  <c r="D8"/>
  <c r="D30"/>
  <c r="D27"/>
  <c r="I27" s="1"/>
  <c r="D29"/>
  <c r="I29" s="1"/>
  <c r="D36"/>
  <c r="D12"/>
  <c r="D18"/>
  <c r="I8" l="1"/>
  <c r="I18"/>
  <c r="I30"/>
  <c r="I10"/>
  <c r="I36"/>
  <c r="I12"/>
  <c r="D11"/>
  <c r="I11" s="1"/>
  <c r="D24"/>
  <c r="I24" s="1"/>
  <c r="D9"/>
  <c r="I9" s="1"/>
  <c r="D6"/>
  <c r="I6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<sst xmlns="http://schemas.openxmlformats.org/spreadsheetml/2006/main" count="61" uniqueCount="31">
  <si>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</si>
  <si>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</si>
  <si>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</si>
  <si>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</si>
  <si>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</si>
  <si>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</si>
  <si>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</si>
  <si>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</si>
  <si>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</si>
  <si>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</si>
  <si>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</si>
  <si>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</si>
  <si>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</si>
  <si>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</si>
  <si>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</si>
  <si>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</si>
  <si>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</si>
  <si>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</si>
  <si>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</si>
  <si>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</si>
  <si>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</si>
  <si>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</si>
  <si>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</si>
  <si>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</si>
  <si>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</si>
  <si>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</si>
  <si>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</si>
  <si>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</si>
  <si>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</si>
  <si>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 
на 2014-2016 годы»</t>
  </si>
  <si>
    <t>Приложение № 4
к постановлению Администрации
города Шарыпово
от 14.04.2016 № 51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</si>
</sst>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K2" sqref="K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8" width="14.5703125" customWidth="1"/>
    <col min="9" max="9" width="15" customWidth="1"/>
  </cols>
  <sheetData>
    <row r="1" spans="1:9" ht="65.25" customHeight="1">
      <c r="A1" s="17" t="s">
        <v>30</v>
      </c>
      <c r="B1" s="18"/>
      <c r="C1" s="18"/>
      <c r="D1" s="18"/>
      <c r="E1" s="18"/>
      <c r="F1" s="18"/>
      <c r="G1" s="18"/>
      <c r="H1" s="18"/>
      <c r="I1" s="18"/>
    </row>
    <row r="2" spans="1:9" ht="72" customHeight="1">
      <c r="A2" s="19" t="s">
        <v>28</v>
      </c>
      <c r="B2" s="19"/>
      <c r="C2" s="19"/>
      <c r="D2" s="19"/>
      <c r="E2" s="19"/>
      <c r="F2" s="19"/>
      <c r="G2" s="19"/>
      <c r="H2" s="19"/>
      <c r="I2" s="19"/>
    </row>
    <row r="3" spans="1:9" ht="48" customHeight="1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15.75">
      <c r="A4" s="13" t="s">
        <v>0</v>
      </c>
      <c r="B4" s="13" t="s">
        <v>22</v>
      </c>
      <c r="C4" s="15" t="s">
        <v>20</v>
      </c>
      <c r="D4" s="13" t="s">
        <v>1</v>
      </c>
      <c r="E4" s="13"/>
      <c r="F4" s="13"/>
      <c r="G4" s="13"/>
      <c r="H4" s="13"/>
      <c r="I4" s="13"/>
    </row>
    <row r="5" spans="1:9" ht="164.25" customHeight="1">
      <c r="A5" s="13"/>
      <c r="B5" s="13"/>
      <c r="C5" s="16"/>
      <c r="D5" s="1" t="s">
        <v>2</v>
      </c>
      <c r="E5" s="1" t="s">
        <v>3</v>
      </c>
      <c r="F5" s="1" t="s">
        <v>4</v>
      </c>
      <c r="G5" s="11" t="s">
        <v>25</v>
      </c>
      <c r="H5" s="12" t="s">
        <v>26</v>
      </c>
      <c r="I5" s="12" t="s">
        <v>27</v>
      </c>
    </row>
    <row r="6" spans="1:9" ht="15.75">
      <c r="A6" s="13" t="s">
        <v>15</v>
      </c>
      <c r="B6" s="13" t="s">
        <v>29</v>
      </c>
      <c r="C6" s="2" t="s">
        <v>5</v>
      </c>
      <c r="D6" s="9">
        <f>D8+D9+D10+D11</f>
        <v>619834.56000000006</v>
      </c>
      <c r="E6" s="9">
        <f t="shared" ref="E6:H6" si="0">E8+E9+E10+E11</f>
        <v>616837.84</v>
      </c>
      <c r="F6" s="9">
        <f t="shared" si="0"/>
        <v>648858.6</v>
      </c>
      <c r="G6" s="9">
        <f t="shared" si="0"/>
        <v>634539.75999999989</v>
      </c>
      <c r="H6" s="9">
        <f t="shared" si="0"/>
        <v>632688.75999999989</v>
      </c>
      <c r="I6" s="9">
        <f>SUM(D6:H6)</f>
        <v>3152759.5199999996</v>
      </c>
    </row>
    <row r="7" spans="1:9" ht="31.5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7.25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2758.38</v>
      </c>
      <c r="F8" s="9">
        <f t="shared" si="2"/>
        <v>0</v>
      </c>
      <c r="G8" s="9">
        <f t="shared" si="2"/>
        <v>2602.8000000000002</v>
      </c>
      <c r="H8" s="9">
        <f t="shared" si="2"/>
        <v>0</v>
      </c>
      <c r="I8" s="9">
        <f t="shared" si="1"/>
        <v>6991.9800000000005</v>
      </c>
    </row>
    <row r="9" spans="1:9" ht="31.5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369624.68</v>
      </c>
      <c r="F9" s="9">
        <f t="shared" si="3"/>
        <v>406783.6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1973755.5799999998</v>
      </c>
    </row>
    <row r="10" spans="1:9" ht="6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49203.509999999995</v>
      </c>
      <c r="F10" s="9">
        <f t="shared" si="4"/>
        <v>51614.53</v>
      </c>
      <c r="G10" s="9">
        <f t="shared" si="4"/>
        <v>39370.75</v>
      </c>
      <c r="H10" s="9">
        <f t="shared" si="4"/>
        <v>39370.75</v>
      </c>
      <c r="I10" s="9">
        <f t="shared" si="1"/>
        <v>219539.34</v>
      </c>
    </row>
    <row r="11" spans="1:9" ht="31.5">
      <c r="A11" s="13"/>
      <c r="B11" s="13"/>
      <c r="C11" s="7" t="s">
        <v>23</v>
      </c>
      <c r="D11" s="9">
        <f>D17+D23+D29+D35+D41</f>
        <v>167136.26</v>
      </c>
      <c r="E11" s="9">
        <f t="shared" ref="E11:H11" si="5">E17+E23+E29+E35+E41</f>
        <v>195251.27</v>
      </c>
      <c r="F11" s="9">
        <f t="shared" si="5"/>
        <v>190460.47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952472.61999999988</v>
      </c>
    </row>
    <row r="12" spans="1:9" ht="15.75">
      <c r="A12" s="13" t="s">
        <v>10</v>
      </c>
      <c r="B12" s="13" t="s">
        <v>16</v>
      </c>
      <c r="C12" s="2" t="s">
        <v>5</v>
      </c>
      <c r="D12" s="9">
        <f>D14+D15+D16+D17</f>
        <v>557803.93999999994</v>
      </c>
      <c r="E12" s="9">
        <f t="shared" ref="E12:H12" si="6">E14+E15+E16+E17</f>
        <v>552346.4</v>
      </c>
      <c r="F12" s="9">
        <f t="shared" si="6"/>
        <v>598505.63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2870255.3299999991</v>
      </c>
    </row>
    <row r="13" spans="1:9" ht="31.5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7.25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5">
      <c r="A15" s="13"/>
      <c r="B15" s="13"/>
      <c r="C15" s="7" t="s">
        <v>8</v>
      </c>
      <c r="D15" s="9">
        <v>384171.11</v>
      </c>
      <c r="E15" s="9">
        <v>348531.93</v>
      </c>
      <c r="F15" s="9">
        <v>398885.14</v>
      </c>
      <c r="G15" s="9">
        <v>384516.1</v>
      </c>
      <c r="H15" s="9">
        <v>384516.1</v>
      </c>
      <c r="I15" s="9">
        <f t="shared" si="7"/>
        <v>1900620.3800000004</v>
      </c>
    </row>
    <row r="16" spans="1:9" ht="63">
      <c r="A16" s="13"/>
      <c r="B16" s="13"/>
      <c r="C16" s="7" t="s">
        <v>9</v>
      </c>
      <c r="D16" s="9">
        <v>30967.81</v>
      </c>
      <c r="E16" s="9">
        <v>41909.47</v>
      </c>
      <c r="F16" s="9">
        <v>45299.77</v>
      </c>
      <c r="G16" s="9">
        <v>33124.47</v>
      </c>
      <c r="H16" s="9">
        <v>33124.47</v>
      </c>
      <c r="I16" s="9">
        <f t="shared" si="7"/>
        <v>184425.99</v>
      </c>
    </row>
    <row r="17" spans="1:9" ht="31.5">
      <c r="A17" s="13"/>
      <c r="B17" s="13"/>
      <c r="C17" s="7" t="s">
        <v>23</v>
      </c>
      <c r="D17" s="9">
        <v>141034.22</v>
      </c>
      <c r="E17" s="9">
        <v>160517</v>
      </c>
      <c r="F17" s="9">
        <v>154320.72</v>
      </c>
      <c r="G17" s="9">
        <v>163151.10999999999</v>
      </c>
      <c r="H17" s="9">
        <v>163167.10999999999</v>
      </c>
      <c r="I17" s="9">
        <f t="shared" si="7"/>
        <v>782190.15999999992</v>
      </c>
    </row>
    <row r="18" spans="1:9" ht="15.75" customHeight="1">
      <c r="A18" s="13" t="s">
        <v>11</v>
      </c>
      <c r="B18" s="13" t="s">
        <v>17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5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7.25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5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5">
      <c r="A23" s="13"/>
      <c r="B23" s="13"/>
      <c r="C23" s="7" t="s">
        <v>23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>
      <c r="A24" s="13" t="s">
        <v>12</v>
      </c>
      <c r="B24" s="13" t="s">
        <v>18</v>
      </c>
      <c r="C24" s="2" t="s">
        <v>5</v>
      </c>
      <c r="D24" s="9">
        <f>D26+D27+D28+D29</f>
        <v>27737.37</v>
      </c>
      <c r="E24" s="9">
        <f t="shared" ref="E24:H24" si="10">E26+E27+E28+E29</f>
        <v>24368.420000000002</v>
      </c>
      <c r="F24" s="9">
        <f t="shared" si="10"/>
        <v>9283.73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79267.62000000001</v>
      </c>
    </row>
    <row r="25" spans="1:9" ht="31.5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7.25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5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v>0</v>
      </c>
      <c r="G27" s="9">
        <v>0</v>
      </c>
      <c r="H27" s="9">
        <v>0</v>
      </c>
      <c r="I27" s="9">
        <f t="shared" si="11"/>
        <v>30038.03</v>
      </c>
    </row>
    <row r="28" spans="1:9" ht="63">
      <c r="A28" s="13"/>
      <c r="B28" s="13"/>
      <c r="C28" s="7" t="s">
        <v>9</v>
      </c>
      <c r="D28" s="9">
        <v>9011.99</v>
      </c>
      <c r="E28" s="9">
        <v>7271.34</v>
      </c>
      <c r="F28" s="10">
        <v>6314.76</v>
      </c>
      <c r="G28" s="10">
        <v>6246.28</v>
      </c>
      <c r="H28" s="10">
        <v>6246.28</v>
      </c>
      <c r="I28" s="9">
        <f t="shared" si="11"/>
        <v>35090.65</v>
      </c>
    </row>
    <row r="29" spans="1:9" ht="39.75" customHeight="1">
      <c r="A29" s="13"/>
      <c r="B29" s="13"/>
      <c r="C29" s="7" t="s">
        <v>23</v>
      </c>
      <c r="D29" s="9">
        <f>2818.46+40+119.17</f>
        <v>2977.63</v>
      </c>
      <c r="E29" s="9">
        <v>2806.8</v>
      </c>
      <c r="F29" s="10">
        <v>2968.97</v>
      </c>
      <c r="G29" s="10">
        <v>2692.77</v>
      </c>
      <c r="H29" s="10">
        <v>2692.77</v>
      </c>
      <c r="I29" s="9">
        <f t="shared" si="11"/>
        <v>14138.94</v>
      </c>
    </row>
    <row r="30" spans="1:9" ht="15.75">
      <c r="A30" s="13" t="s">
        <v>13</v>
      </c>
      <c r="B30" s="13" t="s">
        <v>21</v>
      </c>
      <c r="C30" s="2" t="s">
        <v>5</v>
      </c>
      <c r="D30" s="9">
        <f>D32+D33+D34+D35</f>
        <v>0</v>
      </c>
      <c r="E30" s="9">
        <f t="shared" ref="E30:H30" si="12">E32+E33+E34+E35</f>
        <v>4650.68</v>
      </c>
      <c r="F30" s="9">
        <f t="shared" si="12"/>
        <v>5553.1</v>
      </c>
      <c r="G30" s="9">
        <f t="shared" si="12"/>
        <v>9255.1</v>
      </c>
      <c r="H30" s="9">
        <f t="shared" si="12"/>
        <v>7404.1</v>
      </c>
      <c r="I30" s="9">
        <f>SUM(D30:H30)</f>
        <v>26862.980000000003</v>
      </c>
    </row>
    <row r="31" spans="1:9" ht="31.5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7.25">
      <c r="A32" s="13"/>
      <c r="B32" s="13"/>
      <c r="C32" s="7" t="s">
        <v>7</v>
      </c>
      <c r="D32" s="9">
        <v>0</v>
      </c>
      <c r="E32" s="9">
        <v>1370.38</v>
      </c>
      <c r="F32" s="9">
        <v>0</v>
      </c>
      <c r="G32" s="9">
        <v>2602.8000000000002</v>
      </c>
      <c r="H32" s="9">
        <v>0</v>
      </c>
      <c r="I32" s="9">
        <f t="shared" si="13"/>
        <v>3973.1800000000003</v>
      </c>
    </row>
    <row r="33" spans="1:9" ht="31.5">
      <c r="A33" s="13"/>
      <c r="B33" s="13"/>
      <c r="C33" s="7" t="s">
        <v>8</v>
      </c>
      <c r="D33" s="9"/>
      <c r="E33" s="9">
        <v>3280.3</v>
      </c>
      <c r="F33" s="9">
        <v>5553.1</v>
      </c>
      <c r="G33" s="9">
        <v>6652.3</v>
      </c>
      <c r="H33" s="9">
        <v>7404.1</v>
      </c>
      <c r="I33" s="9">
        <f t="shared" si="13"/>
        <v>22889.800000000003</v>
      </c>
    </row>
    <row r="34" spans="1:9" ht="6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5">
      <c r="A35" s="13"/>
      <c r="B35" s="13"/>
      <c r="C35" s="7" t="s">
        <v>23</v>
      </c>
      <c r="D35" s="3"/>
      <c r="E35" s="3"/>
      <c r="F35" s="6"/>
      <c r="G35" s="6"/>
      <c r="H35" s="6"/>
      <c r="I35" s="9">
        <f t="shared" si="13"/>
        <v>0</v>
      </c>
    </row>
    <row r="36" spans="1:9" ht="15.75">
      <c r="A36" s="13" t="s">
        <v>14</v>
      </c>
      <c r="B36" s="13" t="s">
        <v>19</v>
      </c>
      <c r="C36" s="2" t="s">
        <v>5</v>
      </c>
      <c r="D36" s="9">
        <f>D38+D39+D40+D41</f>
        <v>34243.25</v>
      </c>
      <c r="E36" s="9">
        <f t="shared" ref="E36:H36" si="14">E38+E39+E40+E41</f>
        <v>35422.340000000004</v>
      </c>
      <c r="F36" s="9">
        <f t="shared" si="14"/>
        <v>35466.14</v>
      </c>
      <c r="G36" s="9">
        <f t="shared" si="14"/>
        <v>35503.93</v>
      </c>
      <c r="H36" s="9">
        <f t="shared" si="14"/>
        <v>35487.93</v>
      </c>
      <c r="I36" s="9">
        <f>SUM(D36:H36)</f>
        <v>176123.59</v>
      </c>
    </row>
    <row r="37" spans="1:9" ht="31.5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7.25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5">
      <c r="A39" s="13"/>
      <c r="B39" s="13"/>
      <c r="C39" s="7" t="s">
        <v>8</v>
      </c>
      <c r="D39" s="9">
        <v>11168.84</v>
      </c>
      <c r="E39" s="9">
        <v>3522.17</v>
      </c>
      <c r="F39" s="9">
        <v>2345.36</v>
      </c>
      <c r="G39" s="9">
        <v>1585.5</v>
      </c>
      <c r="H39" s="9">
        <v>1585.5</v>
      </c>
      <c r="I39" s="9">
        <f t="shared" si="15"/>
        <v>20207.37</v>
      </c>
    </row>
    <row r="40" spans="1:9" ht="6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5">
      <c r="A41" s="13"/>
      <c r="B41" s="13"/>
      <c r="C41" s="7" t="s">
        <v>23</v>
      </c>
      <c r="D41" s="9">
        <v>23074.41</v>
      </c>
      <c r="E41" s="9">
        <v>31877.47</v>
      </c>
      <c r="F41" s="10">
        <v>33120.78</v>
      </c>
      <c r="G41" s="10">
        <v>33918.43</v>
      </c>
      <c r="H41" s="10">
        <v>33902.43</v>
      </c>
      <c r="I41" s="9">
        <f t="shared" si="15"/>
        <v>155893.51999999999</v>
      </c>
    </row>
  </sheetData>
  <mergeCells count="19">
    <mergeCell ref="B18:B23"/>
    <mergeCell ref="A1:I1"/>
    <mergeCell ref="A2:I2"/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2016-04-04T01:54:47Z</cp:lastPrinted>
  <dcterms:created xsi:type="dcterms:W3CDTF">2013-09-16T01:36:58Z</dcterms:created>
  <dcterms:modified xsi:type="dcterms:W3CDTF">2016-04-20T01:15:01Z</dcterms:modified>
</cp:coreProperties>
</file>