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0" windowWidth="12225" windowHeight="4830" firstSheet="1" activeTab="1"/>
  </bookViews>
  <sheets>
    <sheet name="2015" sheetId="1" r:id="rId1"/>
    <sheet name="КЦСОН " sheetId="8" r:id="rId2"/>
  </sheets>
  <calcPr calcId="124519"/>
</workbook>
</file>

<file path=xl/calcChain.xml><?xml version="1.0" encoding="utf-8"?>
<calcChain xmlns="http://schemas.openxmlformats.org/spreadsheetml/2006/main">
  <c r="W32" i="1"/>
  <c r="V32"/>
  <c r="U32"/>
  <c r="T32"/>
  <c r="S32"/>
  <c r="R32"/>
  <c r="Q32"/>
  <c r="P32"/>
  <c r="O32"/>
  <c r="N32"/>
  <c r="M32"/>
  <c r="L32"/>
  <c r="K32"/>
  <c r="J32"/>
  <c r="I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32" s="1"/>
</calcChain>
</file>

<file path=xl/sharedStrings.xml><?xml version="1.0" encoding="utf-8"?>
<sst xmlns="http://schemas.openxmlformats.org/spreadsheetml/2006/main" count="259" uniqueCount="164">
  <si>
    <t>всего услуг</t>
  </si>
  <si>
    <t>211 прям</t>
  </si>
  <si>
    <t>211 косв</t>
  </si>
  <si>
    <t>213 прям</t>
  </si>
  <si>
    <t>213 косв</t>
  </si>
  <si>
    <t>222 прям</t>
  </si>
  <si>
    <t>222 косв</t>
  </si>
  <si>
    <t>340 прям</t>
  </si>
  <si>
    <t>340косв</t>
  </si>
  <si>
    <t>1 отд</t>
  </si>
  <si>
    <t>2 отд</t>
  </si>
  <si>
    <t>Покупка и доставка на дом продуктов питания</t>
  </si>
  <si>
    <t>Содействие приготовлени  пищи из продуктов заказчика</t>
  </si>
  <si>
    <t>Покупка и доставка на дом пром. Товаров первой необходимости</t>
  </si>
  <si>
    <t>Доставка воды</t>
  </si>
  <si>
    <t>Топка печей, доставка топлива</t>
  </si>
  <si>
    <t>Содействие в оказании уборки в жилых помещениях</t>
  </si>
  <si>
    <t>Содействие в оплате жилья и коммунальных услуг</t>
  </si>
  <si>
    <t>Содействие в работе на приусадебном участке</t>
  </si>
  <si>
    <t>Оказание помощи в написании и прочтении писем</t>
  </si>
  <si>
    <t>Содействие в обеспечении книгами, журналами, газетами</t>
  </si>
  <si>
    <t>Содействие в культурно массовых мероприятиях</t>
  </si>
  <si>
    <t>Оказание психологической помощи, беседы, общение</t>
  </si>
  <si>
    <t>Содействие по обеспечению лекарствами и медицинскими</t>
  </si>
  <si>
    <t>Содействие в экстренной доврачебной помощи</t>
  </si>
  <si>
    <t>Содействие в госпитализации</t>
  </si>
  <si>
    <t>Наблюдение за состоянием здоровья</t>
  </si>
  <si>
    <t>Проведение частичного туалета(обтирание, обмывание, вынос судна)</t>
  </si>
  <si>
    <t>Мытье головы</t>
  </si>
  <si>
    <t>Мытье лежачего больного в ванне полностью</t>
  </si>
  <si>
    <t>Размягчение и стрижка ногтей, бритье</t>
  </si>
  <si>
    <t xml:space="preserve"> Снятие постельного и нательного белья</t>
  </si>
  <si>
    <t>Содействие в стирке белья</t>
  </si>
  <si>
    <t>Кормление ослабленных больных</t>
  </si>
  <si>
    <t>Помощь в оформлении документов</t>
  </si>
  <si>
    <t>Содействие в получении пособий, льгот, компенсаций, алиментов и других выплат</t>
  </si>
  <si>
    <t>Получение по доверенности пенсий, пособий и других соц. Выплат</t>
  </si>
  <si>
    <t>Сопровождение нуждающихся в мед.учреждение</t>
  </si>
  <si>
    <t>Социальное обслуживание на дому</t>
  </si>
  <si>
    <t>Наименование муниципальной услуги</t>
  </si>
  <si>
    <t>Уникальный номер реестровой записи</t>
  </si>
  <si>
    <t>Наименование нормы</t>
  </si>
  <si>
    <t>Единица измерения нормы</t>
  </si>
  <si>
    <t>Значение нормы</t>
  </si>
  <si>
    <t>Социальный работник</t>
  </si>
  <si>
    <t>руб.</t>
  </si>
  <si>
    <t>КОСГУ</t>
  </si>
  <si>
    <t>кВт час.</t>
  </si>
  <si>
    <t>Теплоэнергия</t>
  </si>
  <si>
    <t>Холодное водоснабжение</t>
  </si>
  <si>
    <r>
      <t>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</si>
  <si>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Водоотведение</t>
  </si>
  <si>
    <t>1. Непосредственно связанные с оказанием муниципальной услуги</t>
  </si>
  <si>
    <t>шт</t>
  </si>
  <si>
    <t>1.2. Материальные запасы и особо ценное движимое имущество потребляемые (используемые в процессе оказания муниципальной услуги</t>
  </si>
  <si>
    <t>Канцелярские товары в т.ч</t>
  </si>
  <si>
    <t>2. Нормы на общехозяйственные нужды</t>
  </si>
  <si>
    <t>чел.</t>
  </si>
  <si>
    <t>1.1. Работники, непосредственно связанные с оказанием муниципальной услуги</t>
  </si>
  <si>
    <t>2.1. Коммунальные услуги в т.ч</t>
  </si>
  <si>
    <t>Гкал</t>
  </si>
  <si>
    <t xml:space="preserve">Электроэнергия </t>
  </si>
  <si>
    <t>Вывоз ТБО</t>
  </si>
  <si>
    <t>2.2. Содержание объектов недвижимого имущества, необходимого для выполнения муниципального задания  в т.ч.</t>
  </si>
  <si>
    <t>2.3. Содержание объектов особо ценного движимого имущества, необходимого для выполнения муниципального задания  в т.ч.</t>
  </si>
  <si>
    <t>2.4. Услуги связи в т.ч</t>
  </si>
  <si>
    <t>Абонентская связь</t>
  </si>
  <si>
    <t>количество номеров, ед.</t>
  </si>
  <si>
    <t>2.5. Транспортные услуги в т.ч.</t>
  </si>
  <si>
    <t>2.6. Работники, которые не принимают непосредственного участия в оказании муниципальной услуги</t>
  </si>
  <si>
    <t>2.7. Прочие общехозяйственные нужды</t>
  </si>
  <si>
    <t>Командировочные расходы</t>
  </si>
  <si>
    <t>Медицинский осмотр</t>
  </si>
  <si>
    <t>Материальные запасы  в т.ч.</t>
  </si>
  <si>
    <t>1.3. Иные нормы непосредственно используемые  в процессе оказания муниципальной услуги</t>
  </si>
  <si>
    <t>Заправка картриджа и ремонт оргтехники</t>
  </si>
  <si>
    <t>Приложение № 1                             к приказу  УСЗН АШР                от 01.12.2015 № 130-ОД</t>
  </si>
  <si>
    <t>Значения норм, необходимых для определения нормативов затрат на оказание муниципальных услуг муниципальным бюджетным учреждением "Комплексный центр социального обслуживания населения" Шарыповского района</t>
  </si>
  <si>
    <t>к Приказу УСЗН</t>
  </si>
  <si>
    <t>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(очно)</t>
  </si>
  <si>
    <t>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</t>
  </si>
  <si>
    <t>000000000000430205922032000000000001005100201</t>
  </si>
  <si>
    <t>000000000000430205922031000000000001006100201</t>
  </si>
  <si>
    <t>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(заочно)</t>
  </si>
  <si>
    <t>000000000000430205922032000000000002004100201</t>
  </si>
  <si>
    <t>контейнер</t>
  </si>
  <si>
    <t>поездок</t>
  </si>
  <si>
    <t>возмещение проезда на общественном транспорте медикам</t>
  </si>
  <si>
    <t>Техническое обсл. сист. пожарн. сигнал.</t>
  </si>
  <si>
    <t>Техническое обсл. охр.. сигнал.</t>
  </si>
  <si>
    <t>Техническое обсл. мед. техники</t>
  </si>
  <si>
    <t>Проверка манометров</t>
  </si>
  <si>
    <t>Дизинфекция</t>
  </si>
  <si>
    <t>Замеры заземления зданий</t>
  </si>
  <si>
    <t>Ремонт и обслуживание автотранспорта</t>
  </si>
  <si>
    <t>Тех.осмотр</t>
  </si>
  <si>
    <t>Обслуживание огнетушителей</t>
  </si>
  <si>
    <t>Замена прибора учета</t>
  </si>
  <si>
    <t>Тех.обслуживание приборов учета</t>
  </si>
  <si>
    <t>Поверка приборов учета</t>
  </si>
  <si>
    <t>промывка систем отопление</t>
  </si>
  <si>
    <t>Текущий ремонт здания</t>
  </si>
  <si>
    <t>ремонт бытовой техники</t>
  </si>
  <si>
    <t>ремонт пожарной сигнализации</t>
  </si>
  <si>
    <t>Подписка на периодические издания</t>
  </si>
  <si>
    <t>сопровождение программы 1С-7</t>
  </si>
  <si>
    <t>Сопровождение Консультант +</t>
  </si>
  <si>
    <t>Обучение на курсах повыш квалиф</t>
  </si>
  <si>
    <t>Проживание (подотчет)</t>
  </si>
  <si>
    <t>Аттестация рабочих мест</t>
  </si>
  <si>
    <t>Автострахование</t>
  </si>
  <si>
    <t>Охрана зданий</t>
  </si>
  <si>
    <t>Сертум Про</t>
  </si>
  <si>
    <t>Автостоянка</t>
  </si>
  <si>
    <t>Приобретение Вин NEM координатор</t>
  </si>
  <si>
    <t>Предрейсовый осмотр водителей(3чел)</t>
  </si>
  <si>
    <t>Уплата налога (экология)</t>
  </si>
  <si>
    <t>Формирование призового фонда (ко дню пожилого человека)</t>
  </si>
  <si>
    <t>Оплата горюче-смазочных материалов</t>
  </si>
  <si>
    <t>мониторы</t>
  </si>
  <si>
    <t>Хоз.товары</t>
  </si>
  <si>
    <t>Приобретение запчастей на автомобиль</t>
  </si>
  <si>
    <t>электро-товары</t>
  </si>
  <si>
    <t>Специалист по соц.работе</t>
  </si>
  <si>
    <t>Специалист по социальной работе</t>
  </si>
  <si>
    <t>0,22279</t>
  </si>
  <si>
    <t>2,73008</t>
  </si>
  <si>
    <t>4,00450</t>
  </si>
  <si>
    <t>6,50897</t>
  </si>
  <si>
    <t>человека-часов</t>
  </si>
  <si>
    <t>водитель</t>
  </si>
  <si>
    <t>чел-часов</t>
  </si>
  <si>
    <t>Медицинская сестра</t>
  </si>
  <si>
    <t>АУП</t>
  </si>
  <si>
    <t>логопед</t>
  </si>
  <si>
    <t>Врач-педиатр</t>
  </si>
  <si>
    <t>Медицинская сестра по массажу</t>
  </si>
  <si>
    <t>Медицинская сестра по физиотерапии</t>
  </si>
  <si>
    <t>Инструктор ЛФК</t>
  </si>
  <si>
    <t>Психолог</t>
  </si>
  <si>
    <t>Социальный педагог</t>
  </si>
  <si>
    <t>Педагог организатор</t>
  </si>
  <si>
    <t>Инструктор по труду</t>
  </si>
  <si>
    <t>Санитарка</t>
  </si>
  <si>
    <t>Музыкальный руководитель</t>
  </si>
  <si>
    <t>Старшая медсестра</t>
  </si>
  <si>
    <t>Юрист</t>
  </si>
  <si>
    <t>Участковый специалист</t>
  </si>
  <si>
    <t>договор</t>
  </si>
  <si>
    <t>вывоз тбо</t>
  </si>
  <si>
    <t>техническое обслуживаниеи ремонт орг.тех</t>
  </si>
  <si>
    <t>дней</t>
  </si>
  <si>
    <t>пособие до 3-х лет</t>
  </si>
  <si>
    <t>медосмотр компенсация работникам</t>
  </si>
  <si>
    <t>человеко-часов.</t>
  </si>
  <si>
    <t>АУП-не связанных с оказанием услуги</t>
  </si>
  <si>
    <t>транспортные расходы</t>
  </si>
  <si>
    <t>человек</t>
  </si>
  <si>
    <t>литры</t>
  </si>
  <si>
    <t xml:space="preserve">единица </t>
  </si>
  <si>
    <t xml:space="preserve">шт </t>
  </si>
  <si>
    <t>количество устройств, ед.</t>
  </si>
  <si>
    <t>ед</t>
  </si>
  <si>
    <t>от10.12.2015г  №98-у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</si>
</sst>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0000_р_._-;\-* #,##0.00000_р_._-;_-* &quot;-&quot;??_р_._-;_-@_-"/>
    <numFmt numFmtId="165" formatCode="_-* #,##0.000000_р_._-;\-* #,##0.000000_р_._-;_-* &quot;-&quot;??_р_._-;_-@_-"/>
    <numFmt numFmtId="166" formatCode="_-* #,##0.0000000_р_._-;\-* #,##0.0000000_р_._-;_-* &quot;-&quot;??_р_._-;_-@_-"/>
    <numFmt numFmtId="167" formatCode="_-* #,##0.00000000_р_._-;\-* #,##0.00000000_р_._-;_-* &quot;-&quot;??_р_._-;_-@_-"/>
    <numFmt numFmtId="168" formatCode="_-* #,##0.000000000_р_._-;\-* #,##0.000000000_р_._-;_-* &quot;-&quot;??_р_._-;_-@_-"/>
  </numFmts>
  <fonts count="1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Courier New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/>
    <xf numFmtId="43" fontId="6" fillId="0" borderId="1" xfId="1" applyFont="1" applyBorder="1"/>
    <xf numFmtId="0" fontId="6" fillId="0" borderId="0" xfId="0" applyFont="1" applyBorder="1" applyAlignment="1">
      <alignment wrapText="1"/>
    </xf>
    <xf numFmtId="43" fontId="7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/>
    <xf numFmtId="43" fontId="7" fillId="0" borderId="1" xfId="1" applyFont="1" applyBorder="1"/>
    <xf numFmtId="49" fontId="0" fillId="0" borderId="3" xfId="0" applyNumberFormat="1" applyBorder="1" applyAlignment="1">
      <alignment horizontal="center" vertical="top" textRotation="90" wrapText="1"/>
    </xf>
    <xf numFmtId="49" fontId="0" fillId="0" borderId="3" xfId="0" applyNumberFormat="1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 textRotation="90" wrapText="1"/>
    </xf>
    <xf numFmtId="0" fontId="6" fillId="0" borderId="2" xfId="0" applyFont="1" applyBorder="1" applyAlignment="1">
      <alignment wrapText="1"/>
    </xf>
    <xf numFmtId="43" fontId="7" fillId="0" borderId="4" xfId="1" applyFont="1" applyBorder="1"/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0" fillId="2" borderId="0" xfId="0" applyFill="1"/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>
      <alignment wrapText="1"/>
    </xf>
    <xf numFmtId="0" fontId="12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0" xfId="0" applyFont="1" applyBorder="1"/>
    <xf numFmtId="43" fontId="6" fillId="0" borderId="0" xfId="1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/>
    <xf numFmtId="0" fontId="6" fillId="2" borderId="1" xfId="0" applyFont="1" applyFill="1" applyBorder="1" applyAlignment="1">
      <alignment horizontal="center" wrapText="1"/>
    </xf>
    <xf numFmtId="43" fontId="7" fillId="2" borderId="1" xfId="1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164" fontId="6" fillId="0" borderId="1" xfId="1" applyNumberFormat="1" applyFont="1" applyBorder="1"/>
    <xf numFmtId="165" fontId="6" fillId="0" borderId="1" xfId="1" applyNumberFormat="1" applyFont="1" applyBorder="1"/>
    <xf numFmtId="167" fontId="6" fillId="0" borderId="1" xfId="1" applyNumberFormat="1" applyFont="1" applyBorder="1" applyAlignment="1">
      <alignment vertical="center"/>
    </xf>
    <xf numFmtId="167" fontId="6" fillId="0" borderId="1" xfId="1" applyNumberFormat="1" applyFont="1" applyBorder="1" applyAlignment="1">
      <alignment vertical="center" wrapText="1"/>
    </xf>
    <xf numFmtId="168" fontId="6" fillId="0" borderId="1" xfId="1" applyNumberFormat="1" applyFont="1" applyBorder="1" applyAlignment="1">
      <alignment vertical="center" wrapText="1"/>
    </xf>
    <xf numFmtId="0" fontId="15" fillId="4" borderId="1" xfId="0" applyFont="1" applyFill="1" applyBorder="1" applyAlignment="1">
      <alignment wrapText="1"/>
    </xf>
    <xf numFmtId="167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/>
    <xf numFmtId="167" fontId="6" fillId="0" borderId="1" xfId="1" applyNumberFormat="1" applyFont="1" applyBorder="1"/>
    <xf numFmtId="168" fontId="6" fillId="0" borderId="1" xfId="1" applyNumberFormat="1" applyFont="1" applyBorder="1"/>
    <xf numFmtId="165" fontId="6" fillId="0" borderId="1" xfId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 wrapText="1"/>
    </xf>
    <xf numFmtId="49" fontId="6" fillId="0" borderId="6" xfId="0" applyNumberFormat="1" applyFont="1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topLeftCell="A22" workbookViewId="0">
      <selection activeCell="B9" sqref="B9"/>
    </sheetView>
  </sheetViews>
  <sheetFormatPr defaultRowHeight="15"/>
  <cols>
    <col min="1" max="1" width="7.140625" customWidth="1"/>
    <col min="2" max="2" width="46.140625" customWidth="1"/>
    <col min="3" max="20" width="14" customWidth="1"/>
    <col min="21" max="21" width="11.42578125" customWidth="1"/>
    <col min="22" max="22" width="11.5703125" customWidth="1"/>
    <col min="23" max="23" width="12.5703125" customWidth="1"/>
    <col min="24" max="24" width="18.140625" customWidth="1"/>
  </cols>
  <sheetData>
    <row r="1" spans="1:24">
      <c r="B1" s="10" t="s">
        <v>38</v>
      </c>
    </row>
    <row r="2" spans="1:24">
      <c r="A2" s="4"/>
      <c r="B2" s="4"/>
      <c r="C2" s="2" t="s">
        <v>0</v>
      </c>
      <c r="D2" s="2">
        <v>68066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>
      <c r="A3" s="4"/>
      <c r="B3" s="4"/>
      <c r="C3" s="4"/>
      <c r="D3" s="4"/>
      <c r="E3" s="4"/>
      <c r="F3" s="4"/>
      <c r="G3" s="4"/>
      <c r="H3" s="4"/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1" t="s">
        <v>7</v>
      </c>
      <c r="P3" s="1" t="s">
        <v>8</v>
      </c>
      <c r="Q3" s="2">
        <v>212</v>
      </c>
      <c r="R3" s="2">
        <v>221</v>
      </c>
      <c r="S3" s="2">
        <v>223</v>
      </c>
      <c r="T3" s="2">
        <v>224</v>
      </c>
      <c r="U3" s="2">
        <v>225</v>
      </c>
      <c r="V3" s="2">
        <v>226</v>
      </c>
      <c r="W3" s="2">
        <v>290</v>
      </c>
      <c r="X3" s="4"/>
    </row>
    <row r="4" spans="1:24">
      <c r="A4" s="4"/>
      <c r="B4" s="4"/>
      <c r="C4" s="4"/>
      <c r="D4" s="2" t="s">
        <v>9</v>
      </c>
      <c r="E4" s="4"/>
      <c r="F4" s="2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7.5" customHeight="1">
      <c r="A5" s="2">
        <v>1</v>
      </c>
      <c r="B5" s="3" t="s">
        <v>11</v>
      </c>
      <c r="C5" s="2">
        <v>456</v>
      </c>
      <c r="D5" s="5">
        <v>5472</v>
      </c>
      <c r="E5" s="2">
        <v>2695</v>
      </c>
      <c r="F5" s="1">
        <v>5390</v>
      </c>
      <c r="G5" s="6">
        <v>10862</v>
      </c>
      <c r="H5" s="12">
        <v>17.23032994923858</v>
      </c>
      <c r="I5" s="8">
        <v>1007612.465101523</v>
      </c>
      <c r="J5" s="8">
        <v>208303.66167512693</v>
      </c>
      <c r="K5" s="7">
        <v>304298.99892131984</v>
      </c>
      <c r="L5" s="8">
        <v>62907.245431472089</v>
      </c>
      <c r="M5" s="8">
        <v>11802.776015228426</v>
      </c>
      <c r="N5" s="8">
        <v>268.44854060913707</v>
      </c>
      <c r="O5" s="1">
        <v>27930.36484771574</v>
      </c>
      <c r="P5" s="8">
        <v>66776.660628172598</v>
      </c>
      <c r="Q5" s="8">
        <v>1610.6912436548225</v>
      </c>
      <c r="R5" s="8">
        <v>13825.09984137056</v>
      </c>
      <c r="S5" s="8">
        <v>9597.1214784263975</v>
      </c>
      <c r="T5" s="8">
        <v>5301.9448286802035</v>
      </c>
      <c r="U5" s="8">
        <v>20133.640545685281</v>
      </c>
      <c r="V5" s="8">
        <v>50428.006662436557</v>
      </c>
      <c r="W5" s="8">
        <v>2952.9339467005075</v>
      </c>
      <c r="X5" s="11">
        <f>SUM(I5:W5)</f>
        <v>1793750.0597081219</v>
      </c>
    </row>
    <row r="6" spans="1:24" ht="37.5" customHeight="1">
      <c r="A6" s="4">
        <v>2</v>
      </c>
      <c r="B6" s="3" t="s">
        <v>12</v>
      </c>
      <c r="C6" s="2">
        <v>192</v>
      </c>
      <c r="D6" s="5">
        <v>2304</v>
      </c>
      <c r="E6" s="2">
        <v>1086</v>
      </c>
      <c r="F6" s="1">
        <v>2172</v>
      </c>
      <c r="G6" s="6">
        <v>4476</v>
      </c>
      <c r="H6" s="12">
        <v>7.1002538071065988</v>
      </c>
      <c r="I6" s="8">
        <v>415215.74238578678</v>
      </c>
      <c r="J6" s="8">
        <v>85837.524365482241</v>
      </c>
      <c r="K6" s="7">
        <v>125395.16840101524</v>
      </c>
      <c r="L6" s="8">
        <v>25922.742639593907</v>
      </c>
      <c r="M6" s="8">
        <v>4863.6738578680206</v>
      </c>
      <c r="N6" s="8">
        <v>110.62195431472081</v>
      </c>
      <c r="O6" s="1">
        <v>11509.511421319796</v>
      </c>
      <c r="P6" s="8">
        <v>27517.246637055836</v>
      </c>
      <c r="Q6" s="8">
        <v>663.73172588832483</v>
      </c>
      <c r="R6" s="8">
        <v>5697.0306472081211</v>
      </c>
      <c r="S6" s="8">
        <v>3954.7703680203044</v>
      </c>
      <c r="T6" s="8">
        <v>2184.8190989847712</v>
      </c>
      <c r="U6" s="8">
        <v>8296.6465736040609</v>
      </c>
      <c r="V6" s="8">
        <v>20780.312817258884</v>
      </c>
      <c r="W6" s="8">
        <v>1216.8414974619291</v>
      </c>
      <c r="X6" s="11">
        <f t="shared" ref="X6:X31" si="0">SUM(I6:W6)</f>
        <v>739166.38439086301</v>
      </c>
    </row>
    <row r="7" spans="1:24" ht="37.5" customHeight="1">
      <c r="A7" s="4">
        <v>3</v>
      </c>
      <c r="B7" s="3" t="s">
        <v>13</v>
      </c>
      <c r="C7" s="2">
        <v>141</v>
      </c>
      <c r="D7" s="5">
        <v>1692</v>
      </c>
      <c r="E7" s="2">
        <v>546</v>
      </c>
      <c r="F7" s="1">
        <v>1092</v>
      </c>
      <c r="G7" s="6">
        <v>2784</v>
      </c>
      <c r="H7" s="12">
        <v>4.4162436548223347</v>
      </c>
      <c r="I7" s="8">
        <v>258257.5126903553</v>
      </c>
      <c r="J7" s="8">
        <v>53389.559390862938</v>
      </c>
      <c r="K7" s="7">
        <v>77993.777664974608</v>
      </c>
      <c r="L7" s="8">
        <v>16123.528934010152</v>
      </c>
      <c r="M7" s="8">
        <v>3025.1269035532996</v>
      </c>
      <c r="N7" s="8">
        <v>68.805076142131981</v>
      </c>
      <c r="O7" s="1">
        <v>7158.7309644670049</v>
      </c>
      <c r="P7" s="8">
        <v>17115.284771573602</v>
      </c>
      <c r="Q7" s="8">
        <v>412.83045685279183</v>
      </c>
      <c r="R7" s="8">
        <v>3543.461421319797</v>
      </c>
      <c r="S7" s="8">
        <v>2459.8035532994923</v>
      </c>
      <c r="T7" s="8">
        <v>1358.9223350253806</v>
      </c>
      <c r="U7" s="8">
        <v>5160.3807106598979</v>
      </c>
      <c r="V7" s="8">
        <v>12925.020304568527</v>
      </c>
      <c r="W7" s="8">
        <v>756.85583756345181</v>
      </c>
      <c r="X7" s="11">
        <f t="shared" si="0"/>
        <v>459749.60101522843</v>
      </c>
    </row>
    <row r="8" spans="1:24" ht="37.5" customHeight="1">
      <c r="A8" s="4">
        <v>4</v>
      </c>
      <c r="B8" s="3" t="s">
        <v>14</v>
      </c>
      <c r="C8" s="2">
        <v>345</v>
      </c>
      <c r="D8" s="5">
        <v>4140</v>
      </c>
      <c r="E8" s="2">
        <v>239</v>
      </c>
      <c r="F8" s="1">
        <v>478</v>
      </c>
      <c r="G8" s="6">
        <v>4618</v>
      </c>
      <c r="H8" s="12">
        <v>7.3255076142131976</v>
      </c>
      <c r="I8" s="8">
        <v>428388.35977157363</v>
      </c>
      <c r="J8" s="8">
        <v>88560.698730964461</v>
      </c>
      <c r="K8" s="7">
        <v>129373.29930203044</v>
      </c>
      <c r="L8" s="8">
        <v>26745.135279187816</v>
      </c>
      <c r="M8" s="8">
        <v>5017.9727157360403</v>
      </c>
      <c r="N8" s="8">
        <v>114.13140862944161</v>
      </c>
      <c r="O8" s="1">
        <v>11874.647842639593</v>
      </c>
      <c r="P8" s="8">
        <v>28390.224524111673</v>
      </c>
      <c r="Q8" s="8">
        <v>684.78845177664971</v>
      </c>
      <c r="R8" s="8">
        <v>5877.7675444162442</v>
      </c>
      <c r="S8" s="8">
        <v>4080.2344860406092</v>
      </c>
      <c r="T8" s="8">
        <v>2254.131947969543</v>
      </c>
      <c r="U8" s="8">
        <v>8559.8556472081218</v>
      </c>
      <c r="V8" s="8">
        <v>21439.563134517768</v>
      </c>
      <c r="W8" s="8">
        <v>1255.4454949238577</v>
      </c>
      <c r="X8" s="11">
        <f t="shared" si="0"/>
        <v>762616.25628172595</v>
      </c>
    </row>
    <row r="9" spans="1:24" ht="37.5" customHeight="1">
      <c r="A9" s="4">
        <v>5</v>
      </c>
      <c r="B9" s="3" t="s">
        <v>15</v>
      </c>
      <c r="C9" s="2">
        <v>449</v>
      </c>
      <c r="D9" s="5">
        <v>5388</v>
      </c>
      <c r="E9" s="2">
        <v>2450</v>
      </c>
      <c r="F9" s="1">
        <v>4900</v>
      </c>
      <c r="G9" s="6">
        <v>10288</v>
      </c>
      <c r="H9" s="12">
        <v>16.319796954314722</v>
      </c>
      <c r="I9" s="8">
        <v>954365.40609137062</v>
      </c>
      <c r="J9" s="8">
        <v>197295.90050761425</v>
      </c>
      <c r="K9" s="7">
        <v>288218.38527918782</v>
      </c>
      <c r="L9" s="8">
        <v>59582.925888324877</v>
      </c>
      <c r="M9" s="8">
        <v>11179.060913705584</v>
      </c>
      <c r="N9" s="8">
        <v>254.26243654822338</v>
      </c>
      <c r="O9" s="1">
        <v>26454.390862944165</v>
      </c>
      <c r="P9" s="8">
        <v>63247.86269035533</v>
      </c>
      <c r="Q9" s="8">
        <v>1525.57461928934</v>
      </c>
      <c r="R9" s="8">
        <v>13094.515482233504</v>
      </c>
      <c r="S9" s="8">
        <v>9089.9637055837575</v>
      </c>
      <c r="T9" s="8">
        <v>5021.7647208121834</v>
      </c>
      <c r="U9" s="8">
        <v>19069.682741116754</v>
      </c>
      <c r="V9" s="8">
        <v>47763.149746192896</v>
      </c>
      <c r="W9" s="8">
        <v>2796.8868020304571</v>
      </c>
      <c r="X9" s="11">
        <f t="shared" si="0"/>
        <v>1698959.7324873095</v>
      </c>
    </row>
    <row r="10" spans="1:24" ht="37.5" customHeight="1">
      <c r="A10" s="4">
        <v>6</v>
      </c>
      <c r="B10" s="3" t="s">
        <v>16</v>
      </c>
      <c r="C10" s="2">
        <v>169</v>
      </c>
      <c r="D10" s="5">
        <v>2028</v>
      </c>
      <c r="E10" s="2">
        <v>1104</v>
      </c>
      <c r="F10" s="1">
        <v>2208</v>
      </c>
      <c r="G10" s="6">
        <v>4236</v>
      </c>
      <c r="H10" s="12">
        <v>6.719543147208122</v>
      </c>
      <c r="I10" s="8">
        <v>392952.16370558372</v>
      </c>
      <c r="J10" s="8">
        <v>81234.976142131985</v>
      </c>
      <c r="K10" s="7">
        <v>118671.56687817258</v>
      </c>
      <c r="L10" s="8">
        <v>24532.783248730964</v>
      </c>
      <c r="M10" s="8">
        <v>4602.8870558375638</v>
      </c>
      <c r="N10" s="8">
        <v>104.69048223350254</v>
      </c>
      <c r="O10" s="1">
        <v>10892.379441624365</v>
      </c>
      <c r="P10" s="8">
        <v>26041.791053299494</v>
      </c>
      <c r="Q10" s="8">
        <v>628.14289340101527</v>
      </c>
      <c r="R10" s="8">
        <v>5391.5598350253804</v>
      </c>
      <c r="S10" s="8">
        <v>3742.7183375634522</v>
      </c>
      <c r="T10" s="8">
        <v>2067.6706218274112</v>
      </c>
      <c r="U10" s="8">
        <v>7851.7861675126906</v>
      </c>
      <c r="V10" s="8">
        <v>19666.086928934012</v>
      </c>
      <c r="W10" s="8">
        <v>1151.595304568528</v>
      </c>
      <c r="X10" s="11">
        <f t="shared" si="0"/>
        <v>699532.79809644644</v>
      </c>
    </row>
    <row r="11" spans="1:24" ht="37.5" customHeight="1">
      <c r="A11" s="4">
        <v>7</v>
      </c>
      <c r="B11" s="3" t="s">
        <v>17</v>
      </c>
      <c r="C11" s="2">
        <v>63</v>
      </c>
      <c r="D11" s="5">
        <v>756</v>
      </c>
      <c r="E11" s="2">
        <v>298</v>
      </c>
      <c r="F11" s="1">
        <v>596</v>
      </c>
      <c r="G11" s="6">
        <v>1352</v>
      </c>
      <c r="H11" s="12">
        <v>2.1446700507614214</v>
      </c>
      <c r="I11" s="8">
        <v>125418.15989847716</v>
      </c>
      <c r="J11" s="8">
        <v>25927.688324873099</v>
      </c>
      <c r="K11" s="7">
        <v>37876.288578680207</v>
      </c>
      <c r="L11" s="8">
        <v>7830.1045685279196</v>
      </c>
      <c r="M11" s="8">
        <v>1469.0989847715737</v>
      </c>
      <c r="N11" s="8">
        <v>33.413959390862949</v>
      </c>
      <c r="O11" s="1">
        <v>3476.5101522842638</v>
      </c>
      <c r="P11" s="8">
        <v>8311.7331218274121</v>
      </c>
      <c r="Q11" s="8">
        <v>200.48375634517768</v>
      </c>
      <c r="R11" s="8">
        <v>1720.8189086294415</v>
      </c>
      <c r="S11" s="8">
        <v>1194.5597715736042</v>
      </c>
      <c r="T11" s="8">
        <v>659.93642131979698</v>
      </c>
      <c r="U11" s="8">
        <v>2506.046954314721</v>
      </c>
      <c r="V11" s="8">
        <v>6276.8058375634519</v>
      </c>
      <c r="W11" s="8">
        <v>367.55355329949242</v>
      </c>
      <c r="X11" s="11">
        <f t="shared" si="0"/>
        <v>223269.20279187814</v>
      </c>
    </row>
    <row r="12" spans="1:24" ht="37.5" customHeight="1">
      <c r="A12" s="4">
        <v>8</v>
      </c>
      <c r="B12" s="3" t="s">
        <v>18</v>
      </c>
      <c r="C12" s="2">
        <v>48</v>
      </c>
      <c r="D12" s="5">
        <v>576</v>
      </c>
      <c r="E12" s="2">
        <v>276</v>
      </c>
      <c r="F12" s="1">
        <v>552</v>
      </c>
      <c r="G12" s="6">
        <v>1128</v>
      </c>
      <c r="H12" s="12">
        <v>1.7893401015228425</v>
      </c>
      <c r="I12" s="8">
        <v>104638.8197969543</v>
      </c>
      <c r="J12" s="8">
        <v>21631.976649746193</v>
      </c>
      <c r="K12" s="7">
        <v>31600.927157360406</v>
      </c>
      <c r="L12" s="8">
        <v>6532.8091370558368</v>
      </c>
      <c r="M12" s="8">
        <v>1225.6979695431471</v>
      </c>
      <c r="N12" s="8">
        <v>27.877918781725885</v>
      </c>
      <c r="O12" s="1">
        <v>2900.5203045685275</v>
      </c>
      <c r="P12" s="8">
        <v>6934.6412436548217</v>
      </c>
      <c r="Q12" s="8">
        <v>167.26751269035532</v>
      </c>
      <c r="R12" s="8">
        <v>1435.7128172588832</v>
      </c>
      <c r="S12" s="8">
        <v>996.64454314720797</v>
      </c>
      <c r="T12" s="8">
        <v>550.59784263959386</v>
      </c>
      <c r="U12" s="8">
        <v>2090.8439086294416</v>
      </c>
      <c r="V12" s="8">
        <v>5236.8616751269028</v>
      </c>
      <c r="W12" s="8">
        <v>306.65710659898474</v>
      </c>
      <c r="X12" s="11">
        <f t="shared" si="0"/>
        <v>186277.85558375629</v>
      </c>
    </row>
    <row r="13" spans="1:24" ht="37.5" customHeight="1">
      <c r="A13" s="4">
        <v>9</v>
      </c>
      <c r="B13" s="3" t="s">
        <v>19</v>
      </c>
      <c r="C13" s="2">
        <v>39</v>
      </c>
      <c r="D13" s="5">
        <v>468</v>
      </c>
      <c r="E13" s="2">
        <v>116</v>
      </c>
      <c r="F13" s="1">
        <v>232</v>
      </c>
      <c r="G13" s="6">
        <v>700</v>
      </c>
      <c r="H13" s="12">
        <v>1.1104060913705585</v>
      </c>
      <c r="I13" s="8">
        <v>64935.437817258891</v>
      </c>
      <c r="J13" s="8">
        <v>13424.098984771574</v>
      </c>
      <c r="K13" s="7">
        <v>19610.504441624369</v>
      </c>
      <c r="L13" s="8">
        <v>4054.0482233502539</v>
      </c>
      <c r="M13" s="8">
        <v>760.62817258883251</v>
      </c>
      <c r="N13" s="8">
        <v>17.300126903553302</v>
      </c>
      <c r="O13" s="1">
        <v>1799.9682741116753</v>
      </c>
      <c r="P13" s="8">
        <v>4303.4121192893399</v>
      </c>
      <c r="Q13" s="8">
        <v>103.80076142131981</v>
      </c>
      <c r="R13" s="8">
        <v>890.95653553299508</v>
      </c>
      <c r="S13" s="8">
        <v>618.48508883248735</v>
      </c>
      <c r="T13" s="8">
        <v>341.68305837563457</v>
      </c>
      <c r="U13" s="8">
        <v>1297.5095177664975</v>
      </c>
      <c r="V13" s="8">
        <v>3249.8255076142132</v>
      </c>
      <c r="W13" s="8">
        <v>190.30139593908632</v>
      </c>
      <c r="X13" s="11">
        <f t="shared" si="0"/>
        <v>115597.96002538069</v>
      </c>
    </row>
    <row r="14" spans="1:24" ht="37.5" customHeight="1">
      <c r="A14" s="4">
        <v>10</v>
      </c>
      <c r="B14" s="3" t="s">
        <v>20</v>
      </c>
      <c r="C14" s="2">
        <v>25</v>
      </c>
      <c r="D14" s="5">
        <v>300</v>
      </c>
      <c r="E14" s="2">
        <v>10</v>
      </c>
      <c r="F14" s="1">
        <v>20</v>
      </c>
      <c r="G14" s="6">
        <v>320</v>
      </c>
      <c r="H14" s="12">
        <v>0.50761421319796951</v>
      </c>
      <c r="I14" s="8">
        <v>29684.771573604063</v>
      </c>
      <c r="J14" s="8">
        <v>6136.7309644670049</v>
      </c>
      <c r="K14" s="7">
        <v>8964.8020304568527</v>
      </c>
      <c r="L14" s="8">
        <v>1853.2791878172586</v>
      </c>
      <c r="M14" s="8">
        <v>347.7157360406091</v>
      </c>
      <c r="N14" s="8">
        <v>7.908629441624365</v>
      </c>
      <c r="O14" s="1">
        <v>822.84263959390853</v>
      </c>
      <c r="P14" s="8">
        <v>1967.2741116751267</v>
      </c>
      <c r="Q14" s="8">
        <v>47.451776649746186</v>
      </c>
      <c r="R14" s="8">
        <v>407.29441624365478</v>
      </c>
      <c r="S14" s="8">
        <v>282.73604060913704</v>
      </c>
      <c r="T14" s="8">
        <v>156.1979695431472</v>
      </c>
      <c r="U14" s="8">
        <v>593.14720812182736</v>
      </c>
      <c r="V14" s="8">
        <v>1485.6345177664975</v>
      </c>
      <c r="W14" s="8">
        <v>86.994923857868017</v>
      </c>
      <c r="X14" s="11">
        <f t="shared" si="0"/>
        <v>52844.781725888337</v>
      </c>
    </row>
    <row r="15" spans="1:24" ht="37.5" customHeight="1">
      <c r="A15" s="4">
        <v>11</v>
      </c>
      <c r="B15" s="3" t="s">
        <v>21</v>
      </c>
      <c r="C15" s="2">
        <v>467</v>
      </c>
      <c r="D15" s="5">
        <v>5604</v>
      </c>
      <c r="E15" s="2">
        <v>58</v>
      </c>
      <c r="F15" s="1">
        <v>116</v>
      </c>
      <c r="G15" s="6">
        <v>5720</v>
      </c>
      <c r="H15" s="12">
        <v>9.0736040609137056</v>
      </c>
      <c r="I15" s="8">
        <v>530615.29187817266</v>
      </c>
      <c r="J15" s="8">
        <v>109694.06598984772</v>
      </c>
      <c r="K15" s="7">
        <v>160245.83629441625</v>
      </c>
      <c r="L15" s="8">
        <v>33127.365482233501</v>
      </c>
      <c r="M15" s="8">
        <v>6215.4187817258889</v>
      </c>
      <c r="N15" s="8">
        <v>141.36675126903555</v>
      </c>
      <c r="O15" s="1">
        <v>14708.312182741116</v>
      </c>
      <c r="P15" s="8">
        <v>35165.024746192896</v>
      </c>
      <c r="Q15" s="8">
        <v>848.20050761421328</v>
      </c>
      <c r="R15" s="8">
        <v>7280.3876903553291</v>
      </c>
      <c r="S15" s="8">
        <v>5053.9067258883251</v>
      </c>
      <c r="T15" s="8">
        <v>2792.0387055837559</v>
      </c>
      <c r="U15" s="8">
        <v>10602.506345177666</v>
      </c>
      <c r="V15" s="8">
        <v>26555.717005076142</v>
      </c>
      <c r="W15" s="8">
        <v>1555.0342639593907</v>
      </c>
      <c r="X15" s="11">
        <f t="shared" si="0"/>
        <v>944600.47335025389</v>
      </c>
    </row>
    <row r="16" spans="1:24" ht="37.5" customHeight="1">
      <c r="A16" s="4">
        <v>12</v>
      </c>
      <c r="B16" s="3" t="s">
        <v>22</v>
      </c>
      <c r="C16" s="2">
        <v>145</v>
      </c>
      <c r="D16" s="5">
        <v>1740</v>
      </c>
      <c r="E16" s="2">
        <v>2793</v>
      </c>
      <c r="F16" s="1">
        <v>5586</v>
      </c>
      <c r="G16" s="6">
        <v>7326</v>
      </c>
      <c r="H16" s="12">
        <v>11.621192893401016</v>
      </c>
      <c r="I16" s="8">
        <v>679595.73921319796</v>
      </c>
      <c r="J16" s="8">
        <v>140492.7845177665</v>
      </c>
      <c r="K16" s="7">
        <v>205237.93648477161</v>
      </c>
      <c r="L16" s="8">
        <v>42428.510406091373</v>
      </c>
      <c r="M16" s="8">
        <v>7960.5171319796964</v>
      </c>
      <c r="N16" s="8">
        <v>181.05818527918782</v>
      </c>
      <c r="O16" s="1">
        <v>18837.953680203049</v>
      </c>
      <c r="P16" s="8">
        <v>45038.281694162441</v>
      </c>
      <c r="Q16" s="8">
        <v>1086.349111675127</v>
      </c>
      <c r="R16" s="8">
        <v>9324.496541878174</v>
      </c>
      <c r="S16" s="8">
        <v>6472.8882296954316</v>
      </c>
      <c r="T16" s="8">
        <v>3575.9572652284264</v>
      </c>
      <c r="U16" s="8">
        <v>13579.363895939088</v>
      </c>
      <c r="V16" s="8">
        <v>34011.745241116754</v>
      </c>
      <c r="W16" s="8">
        <v>1991.6400380710661</v>
      </c>
      <c r="X16" s="11">
        <f t="shared" si="0"/>
        <v>1209815.2216370557</v>
      </c>
    </row>
    <row r="17" spans="1:24" ht="37.5" customHeight="1">
      <c r="A17" s="4">
        <v>13</v>
      </c>
      <c r="B17" s="3" t="s">
        <v>23</v>
      </c>
      <c r="C17" s="2">
        <v>27</v>
      </c>
      <c r="D17" s="5">
        <v>324</v>
      </c>
      <c r="E17" s="2">
        <v>413</v>
      </c>
      <c r="F17" s="1">
        <v>826</v>
      </c>
      <c r="G17" s="6">
        <v>1150</v>
      </c>
      <c r="H17" s="12">
        <v>1.8242385786802029</v>
      </c>
      <c r="I17" s="8">
        <v>106679.64784263959</v>
      </c>
      <c r="J17" s="8">
        <v>22053.876903553297</v>
      </c>
      <c r="K17" s="7">
        <v>32217.257296954314</v>
      </c>
      <c r="L17" s="8">
        <v>6660.2220812182732</v>
      </c>
      <c r="M17" s="8">
        <v>1249.6034263959391</v>
      </c>
      <c r="N17" s="8">
        <v>28.421637055837561</v>
      </c>
      <c r="O17" s="1">
        <v>2957.0907360406086</v>
      </c>
      <c r="P17" s="8">
        <v>7069.8913388324863</v>
      </c>
      <c r="Q17" s="8">
        <v>170.52982233502539</v>
      </c>
      <c r="R17" s="8">
        <v>1463.7143083756343</v>
      </c>
      <c r="S17" s="8">
        <v>1016.0826459390862</v>
      </c>
      <c r="T17" s="8">
        <v>561.33645304568529</v>
      </c>
      <c r="U17" s="8">
        <v>2131.6227791878173</v>
      </c>
      <c r="V17" s="8">
        <v>5338.9990482233497</v>
      </c>
      <c r="W17" s="8">
        <v>312.63800761421317</v>
      </c>
      <c r="X17" s="11">
        <f t="shared" si="0"/>
        <v>189910.93432741112</v>
      </c>
    </row>
    <row r="18" spans="1:24" ht="37.5" customHeight="1">
      <c r="A18" s="4">
        <v>14</v>
      </c>
      <c r="B18" s="3" t="s">
        <v>24</v>
      </c>
      <c r="C18" s="4"/>
      <c r="D18" s="5">
        <v>0</v>
      </c>
      <c r="E18" s="2">
        <v>14</v>
      </c>
      <c r="F18" s="1">
        <v>28</v>
      </c>
      <c r="G18" s="6">
        <v>28</v>
      </c>
      <c r="H18" s="12">
        <v>4.4416243654822336E-2</v>
      </c>
      <c r="I18" s="8">
        <v>2597.4175126903556</v>
      </c>
      <c r="J18" s="8">
        <v>536.9639593908629</v>
      </c>
      <c r="K18" s="7">
        <v>784.42017766497463</v>
      </c>
      <c r="L18" s="8">
        <v>162.16192893401015</v>
      </c>
      <c r="M18" s="8">
        <v>30.425126903553302</v>
      </c>
      <c r="N18" s="8">
        <v>0.69200507614213191</v>
      </c>
      <c r="O18" s="1">
        <v>71.998730964467001</v>
      </c>
      <c r="P18" s="8">
        <v>172.13648477157361</v>
      </c>
      <c r="Q18" s="8">
        <v>4.1520304568527919</v>
      </c>
      <c r="R18" s="8">
        <v>35.638261421319797</v>
      </c>
      <c r="S18" s="8">
        <v>24.739403553299493</v>
      </c>
      <c r="T18" s="8">
        <v>13.66732233502538</v>
      </c>
      <c r="U18" s="8">
        <v>51.900380710659903</v>
      </c>
      <c r="V18" s="8">
        <v>129.99302030456852</v>
      </c>
      <c r="W18" s="8">
        <v>7.6120558375634513</v>
      </c>
      <c r="X18" s="11">
        <f t="shared" si="0"/>
        <v>4623.9184010152294</v>
      </c>
    </row>
    <row r="19" spans="1:24" ht="21.75" customHeight="1">
      <c r="A19" s="4">
        <v>15</v>
      </c>
      <c r="B19" s="3" t="s">
        <v>25</v>
      </c>
      <c r="C19" s="2">
        <v>0</v>
      </c>
      <c r="D19" s="5">
        <v>0</v>
      </c>
      <c r="E19" s="2">
        <v>2</v>
      </c>
      <c r="F19" s="1">
        <v>4</v>
      </c>
      <c r="G19" s="6">
        <v>4</v>
      </c>
      <c r="H19" s="12">
        <v>6.3451776649746192E-3</v>
      </c>
      <c r="I19" s="8">
        <v>371.05964467005077</v>
      </c>
      <c r="J19" s="8">
        <v>76.709137055837559</v>
      </c>
      <c r="K19" s="7">
        <v>112.06002538071067</v>
      </c>
      <c r="L19" s="8">
        <v>23.165989847715736</v>
      </c>
      <c r="M19" s="8">
        <v>4.3464467005076139</v>
      </c>
      <c r="N19" s="8">
        <v>9.8857868020304579E-2</v>
      </c>
      <c r="O19" s="1">
        <v>10.285532994923859</v>
      </c>
      <c r="P19" s="8">
        <v>24.590926395939086</v>
      </c>
      <c r="Q19" s="8">
        <v>0.59314720812182742</v>
      </c>
      <c r="R19" s="8">
        <v>5.0911802030456847</v>
      </c>
      <c r="S19" s="8">
        <v>3.5342005076142131</v>
      </c>
      <c r="T19" s="8">
        <v>1.9524746192893401</v>
      </c>
      <c r="U19" s="8">
        <v>7.4143401015228427</v>
      </c>
      <c r="V19" s="8">
        <v>18.570431472081218</v>
      </c>
      <c r="W19" s="8">
        <v>1.0874365482233501</v>
      </c>
      <c r="X19" s="11">
        <f t="shared" si="0"/>
        <v>660.55977157360405</v>
      </c>
    </row>
    <row r="20" spans="1:24" ht="23.25" customHeight="1">
      <c r="A20" s="4">
        <v>16</v>
      </c>
      <c r="B20" s="3" t="s">
        <v>26</v>
      </c>
      <c r="C20" s="2">
        <v>119</v>
      </c>
      <c r="D20" s="5">
        <v>1428</v>
      </c>
      <c r="E20" s="2">
        <v>618</v>
      </c>
      <c r="F20" s="1">
        <v>1236</v>
      </c>
      <c r="G20" s="6">
        <v>2664</v>
      </c>
      <c r="H20" s="12">
        <v>4.2258883248730967</v>
      </c>
      <c r="I20" s="8">
        <v>247125.7233502538</v>
      </c>
      <c r="J20" s="8">
        <v>51088.285279187818</v>
      </c>
      <c r="K20" s="7">
        <v>74631.97690355331</v>
      </c>
      <c r="L20" s="8">
        <v>15428.549238578682</v>
      </c>
      <c r="M20" s="8">
        <v>2894.7335025380717</v>
      </c>
      <c r="N20" s="8">
        <v>65.839340101522851</v>
      </c>
      <c r="O20" s="1">
        <v>6850.1649746192898</v>
      </c>
      <c r="P20" s="8">
        <v>16377.556979695433</v>
      </c>
      <c r="Q20" s="8">
        <v>395.03604060913705</v>
      </c>
      <c r="R20" s="8">
        <v>3390.7260152284266</v>
      </c>
      <c r="S20" s="8">
        <v>2353.7775380710659</v>
      </c>
      <c r="T20" s="8">
        <v>1300.3480964467008</v>
      </c>
      <c r="U20" s="8">
        <v>4937.9505076142132</v>
      </c>
      <c r="V20" s="8">
        <v>12367.907360406092</v>
      </c>
      <c r="W20" s="8">
        <v>724.2327411167513</v>
      </c>
      <c r="X20" s="11">
        <f t="shared" si="0"/>
        <v>439932.80786802032</v>
      </c>
    </row>
    <row r="21" spans="1:24" ht="37.5" customHeight="1">
      <c r="A21" s="4">
        <v>17</v>
      </c>
      <c r="B21" s="3" t="s">
        <v>27</v>
      </c>
      <c r="C21" s="2">
        <v>61</v>
      </c>
      <c r="D21" s="5">
        <v>732</v>
      </c>
      <c r="E21" s="2">
        <v>528</v>
      </c>
      <c r="F21" s="1">
        <v>1056</v>
      </c>
      <c r="G21" s="6">
        <v>1788</v>
      </c>
      <c r="H21" s="12">
        <v>2.8362944162436547</v>
      </c>
      <c r="I21" s="8">
        <v>165863.66116751268</v>
      </c>
      <c r="J21" s="8">
        <v>34288.984263959392</v>
      </c>
      <c r="K21" s="7">
        <v>50090.831345177663</v>
      </c>
      <c r="L21" s="8">
        <v>10355.197461928934</v>
      </c>
      <c r="M21" s="8">
        <v>1942.8616751269035</v>
      </c>
      <c r="N21" s="8">
        <v>44.189467005076139</v>
      </c>
      <c r="O21" s="1">
        <v>4597.6332487309646</v>
      </c>
      <c r="P21" s="8">
        <v>10992.144098984771</v>
      </c>
      <c r="Q21" s="8">
        <v>265.13680203045686</v>
      </c>
      <c r="R21" s="8">
        <v>2275.757550761421</v>
      </c>
      <c r="S21" s="8">
        <v>1579.7876269035532</v>
      </c>
      <c r="T21" s="8">
        <v>872.75615482233491</v>
      </c>
      <c r="U21" s="8">
        <v>3314.2100253807107</v>
      </c>
      <c r="V21" s="8">
        <v>8300.9828680203045</v>
      </c>
      <c r="W21" s="8">
        <v>486.08413705583757</v>
      </c>
      <c r="X21" s="11">
        <f t="shared" si="0"/>
        <v>295270.21789340104</v>
      </c>
    </row>
    <row r="22" spans="1:24" ht="24.75" customHeight="1">
      <c r="A22" s="4">
        <v>18</v>
      </c>
      <c r="B22" s="3" t="s">
        <v>28</v>
      </c>
      <c r="C22" s="2">
        <v>5</v>
      </c>
      <c r="D22" s="5">
        <v>60</v>
      </c>
      <c r="E22" s="2">
        <v>68</v>
      </c>
      <c r="F22" s="1">
        <v>136</v>
      </c>
      <c r="G22" s="6">
        <v>196</v>
      </c>
      <c r="H22" s="12">
        <v>0.31091370558375636</v>
      </c>
      <c r="I22" s="8">
        <v>18181.922588832487</v>
      </c>
      <c r="J22" s="8">
        <v>3758.7477157360408</v>
      </c>
      <c r="K22" s="7">
        <v>5490.9412436548228</v>
      </c>
      <c r="L22" s="8">
        <v>1135.1335025380713</v>
      </c>
      <c r="M22" s="8">
        <v>212.97588832487313</v>
      </c>
      <c r="N22" s="8">
        <v>4.8440355329949236</v>
      </c>
      <c r="O22" s="1">
        <v>503.99111675126909</v>
      </c>
      <c r="P22" s="8">
        <v>1204.9553934010153</v>
      </c>
      <c r="Q22" s="8">
        <v>29.064213197969544</v>
      </c>
      <c r="R22" s="8">
        <v>249.46782994923859</v>
      </c>
      <c r="S22" s="8">
        <v>173.17582487309647</v>
      </c>
      <c r="T22" s="8">
        <v>95.671256345177667</v>
      </c>
      <c r="U22" s="8">
        <v>363.30266497461935</v>
      </c>
      <c r="V22" s="8">
        <v>909.95114213197974</v>
      </c>
      <c r="W22" s="8">
        <v>53.284390862944164</v>
      </c>
      <c r="X22" s="11">
        <f t="shared" si="0"/>
        <v>32367.428807106597</v>
      </c>
    </row>
    <row r="23" spans="1:24" ht="18.75" customHeight="1">
      <c r="A23" s="4">
        <v>19</v>
      </c>
      <c r="B23" s="3" t="s">
        <v>29</v>
      </c>
      <c r="C23" s="2">
        <v>0</v>
      </c>
      <c r="D23" s="5">
        <v>0</v>
      </c>
      <c r="E23" s="2">
        <v>0</v>
      </c>
      <c r="F23" s="1">
        <v>0</v>
      </c>
      <c r="G23" s="6">
        <v>0</v>
      </c>
      <c r="H23" s="12">
        <v>0</v>
      </c>
      <c r="I23" s="8">
        <v>0</v>
      </c>
      <c r="J23" s="8">
        <v>0</v>
      </c>
      <c r="K23" s="7">
        <v>0</v>
      </c>
      <c r="L23" s="8">
        <v>0</v>
      </c>
      <c r="M23" s="8">
        <v>0</v>
      </c>
      <c r="N23" s="8">
        <v>0</v>
      </c>
      <c r="O23" s="1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1">
        <f t="shared" si="0"/>
        <v>0</v>
      </c>
    </row>
    <row r="24" spans="1:24" ht="21.75" customHeight="1">
      <c r="A24" s="4">
        <v>20</v>
      </c>
      <c r="B24" s="3" t="s">
        <v>30</v>
      </c>
      <c r="C24" s="2">
        <v>5</v>
      </c>
      <c r="D24" s="5">
        <v>60</v>
      </c>
      <c r="E24" s="2">
        <v>54</v>
      </c>
      <c r="F24" s="1">
        <v>108</v>
      </c>
      <c r="G24" s="6">
        <v>168</v>
      </c>
      <c r="H24" s="12">
        <v>0.26649746192893398</v>
      </c>
      <c r="I24" s="8">
        <v>15584.50507614213</v>
      </c>
      <c r="J24" s="8">
        <v>3221.7837563451776</v>
      </c>
      <c r="K24" s="7">
        <v>4706.5210659898466</v>
      </c>
      <c r="L24" s="8">
        <v>972.97157360406084</v>
      </c>
      <c r="M24" s="8">
        <v>182.55076142131978</v>
      </c>
      <c r="N24" s="8">
        <v>4.152030456852791</v>
      </c>
      <c r="O24" s="1">
        <v>431.99238578680195</v>
      </c>
      <c r="P24" s="8">
        <v>1032.8189086294415</v>
      </c>
      <c r="Q24" s="8">
        <v>24.912182741116748</v>
      </c>
      <c r="R24" s="8">
        <v>213.82956852791875</v>
      </c>
      <c r="S24" s="8">
        <v>148.43642131979695</v>
      </c>
      <c r="T24" s="8">
        <v>82.003934010152278</v>
      </c>
      <c r="U24" s="8">
        <v>311.40228426395936</v>
      </c>
      <c r="V24" s="8">
        <v>779.95812182741111</v>
      </c>
      <c r="W24" s="8">
        <v>45.672335025380704</v>
      </c>
      <c r="X24" s="11">
        <f t="shared" si="0"/>
        <v>27743.510406091369</v>
      </c>
    </row>
    <row r="25" spans="1:24" ht="24.75" customHeight="1">
      <c r="A25" s="4">
        <v>21</v>
      </c>
      <c r="B25" s="3" t="s">
        <v>31</v>
      </c>
      <c r="C25" s="2">
        <v>56</v>
      </c>
      <c r="D25" s="5">
        <v>672</v>
      </c>
      <c r="E25" s="2">
        <v>110</v>
      </c>
      <c r="F25" s="1">
        <v>220</v>
      </c>
      <c r="G25" s="6">
        <v>892</v>
      </c>
      <c r="H25" s="12">
        <v>1.41497461928934</v>
      </c>
      <c r="I25" s="8">
        <v>82746.300761421313</v>
      </c>
      <c r="J25" s="8">
        <v>17106.137563451775</v>
      </c>
      <c r="K25" s="7">
        <v>24989.385659898471</v>
      </c>
      <c r="L25" s="8">
        <v>5166.0157360406083</v>
      </c>
      <c r="M25" s="8">
        <v>969.25761421319794</v>
      </c>
      <c r="N25" s="8">
        <v>22.045304568527918</v>
      </c>
      <c r="O25" s="1">
        <v>2293.6738578680201</v>
      </c>
      <c r="P25" s="8">
        <v>5483.7765862944161</v>
      </c>
      <c r="Q25" s="8">
        <v>132.27182741116749</v>
      </c>
      <c r="R25" s="8">
        <v>1135.3331852791878</v>
      </c>
      <c r="S25" s="8">
        <v>788.12671319796948</v>
      </c>
      <c r="T25" s="8">
        <v>435.40184010152285</v>
      </c>
      <c r="U25" s="8">
        <v>1653.3978426395938</v>
      </c>
      <c r="V25" s="8">
        <v>4141.2062182741111</v>
      </c>
      <c r="W25" s="8">
        <v>242.49835025380708</v>
      </c>
      <c r="X25" s="11">
        <f t="shared" si="0"/>
        <v>147304.82906091365</v>
      </c>
    </row>
    <row r="26" spans="1:24" ht="24.75" customHeight="1">
      <c r="A26" s="4">
        <v>22</v>
      </c>
      <c r="B26" s="3" t="s">
        <v>32</v>
      </c>
      <c r="C26" s="2">
        <v>56</v>
      </c>
      <c r="D26" s="5">
        <v>672</v>
      </c>
      <c r="E26" s="2">
        <v>497</v>
      </c>
      <c r="F26" s="1">
        <v>994</v>
      </c>
      <c r="G26" s="6">
        <v>1666</v>
      </c>
      <c r="H26" s="12">
        <v>2.6427664974619289</v>
      </c>
      <c r="I26" s="8">
        <v>154546.34200507615</v>
      </c>
      <c r="J26" s="8">
        <v>31949.355583756347</v>
      </c>
      <c r="K26" s="7">
        <v>46673.00057106599</v>
      </c>
      <c r="L26" s="8">
        <v>9648.6347715736047</v>
      </c>
      <c r="M26" s="8">
        <v>1810.2950507614214</v>
      </c>
      <c r="N26" s="8">
        <v>41.174302030456857</v>
      </c>
      <c r="O26" s="1">
        <v>4283.9244923857868</v>
      </c>
      <c r="P26" s="8">
        <v>10242.120843908629</v>
      </c>
      <c r="Q26" s="8">
        <v>247.04581218274109</v>
      </c>
      <c r="R26" s="8">
        <v>2120.4765545685277</v>
      </c>
      <c r="S26" s="8">
        <v>1471.9945114213199</v>
      </c>
      <c r="T26" s="8">
        <v>813.20567893401017</v>
      </c>
      <c r="U26" s="8">
        <v>3088.0726522842638</v>
      </c>
      <c r="V26" s="8">
        <v>7734.5847081218271</v>
      </c>
      <c r="W26" s="8">
        <v>452.9173223350254</v>
      </c>
      <c r="X26" s="11">
        <f t="shared" si="0"/>
        <v>275123.14486040617</v>
      </c>
    </row>
    <row r="27" spans="1:24" ht="24.75" customHeight="1">
      <c r="A27" s="4">
        <v>23</v>
      </c>
      <c r="B27" s="3" t="s">
        <v>33</v>
      </c>
      <c r="C27" s="2">
        <v>0</v>
      </c>
      <c r="D27" s="5">
        <v>0</v>
      </c>
      <c r="E27" s="2">
        <v>0</v>
      </c>
      <c r="F27" s="1">
        <v>0</v>
      </c>
      <c r="G27" s="6">
        <v>0</v>
      </c>
      <c r="H27" s="12">
        <v>0</v>
      </c>
      <c r="I27" s="8">
        <v>0</v>
      </c>
      <c r="J27" s="8">
        <v>0</v>
      </c>
      <c r="K27" s="7">
        <v>0</v>
      </c>
      <c r="L27" s="8">
        <v>0</v>
      </c>
      <c r="M27" s="8">
        <v>0</v>
      </c>
      <c r="N27" s="8">
        <v>0</v>
      </c>
      <c r="O27" s="1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11">
        <f t="shared" si="0"/>
        <v>0</v>
      </c>
    </row>
    <row r="28" spans="1:24" ht="24.75" customHeight="1">
      <c r="A28" s="2">
        <v>24</v>
      </c>
      <c r="B28" s="3" t="s">
        <v>34</v>
      </c>
      <c r="C28" s="2">
        <v>27</v>
      </c>
      <c r="D28" s="5">
        <v>324</v>
      </c>
      <c r="E28" s="2">
        <v>94</v>
      </c>
      <c r="F28" s="1">
        <v>188</v>
      </c>
      <c r="G28" s="6">
        <v>512</v>
      </c>
      <c r="H28" s="12">
        <v>0.81218274111675126</v>
      </c>
      <c r="I28" s="8">
        <v>47495.634517766499</v>
      </c>
      <c r="J28" s="8">
        <v>9818.7695431472075</v>
      </c>
      <c r="K28" s="7">
        <v>14343.683248730966</v>
      </c>
      <c r="L28" s="8">
        <v>2965.2467005076142</v>
      </c>
      <c r="M28" s="8">
        <v>556.34517766497459</v>
      </c>
      <c r="N28" s="8">
        <v>12.653807106598986</v>
      </c>
      <c r="O28" s="1">
        <v>1316.5482233502539</v>
      </c>
      <c r="P28" s="8">
        <v>3147.638578680203</v>
      </c>
      <c r="Q28" s="8">
        <v>75.92284263959391</v>
      </c>
      <c r="R28" s="8">
        <v>651.67106598984765</v>
      </c>
      <c r="S28" s="8">
        <v>452.37766497461928</v>
      </c>
      <c r="T28" s="8">
        <v>249.91675126903553</v>
      </c>
      <c r="U28" s="8">
        <v>949.03553299492387</v>
      </c>
      <c r="V28" s="8">
        <v>2377.0152284263959</v>
      </c>
      <c r="W28" s="8">
        <v>139.19187817258882</v>
      </c>
      <c r="X28" s="11">
        <f t="shared" si="0"/>
        <v>84551.650761421319</v>
      </c>
    </row>
    <row r="29" spans="1:24" ht="33.75" customHeight="1">
      <c r="A29" s="4">
        <v>25</v>
      </c>
      <c r="B29" s="3" t="s">
        <v>35</v>
      </c>
      <c r="C29" s="2">
        <v>2</v>
      </c>
      <c r="D29" s="5">
        <v>24</v>
      </c>
      <c r="E29" s="2">
        <v>26</v>
      </c>
      <c r="F29" s="1">
        <v>52</v>
      </c>
      <c r="G29" s="6">
        <v>76</v>
      </c>
      <c r="H29" s="12">
        <v>0.12055837563451778</v>
      </c>
      <c r="I29" s="8">
        <v>7050.1332487309655</v>
      </c>
      <c r="J29" s="8">
        <v>1457.4736040609139</v>
      </c>
      <c r="K29" s="7">
        <v>2129.140482233503</v>
      </c>
      <c r="L29" s="8">
        <v>440.15380710659906</v>
      </c>
      <c r="M29" s="8">
        <v>82.582487309644677</v>
      </c>
      <c r="N29" s="8">
        <v>1.878299492385787</v>
      </c>
      <c r="O29" s="1">
        <v>195.42512690355332</v>
      </c>
      <c r="P29" s="8">
        <v>467.22760152284269</v>
      </c>
      <c r="Q29" s="8">
        <v>11.269796954314723</v>
      </c>
      <c r="R29" s="8">
        <v>96.732423857868028</v>
      </c>
      <c r="S29" s="8">
        <v>67.149809644670057</v>
      </c>
      <c r="T29" s="8">
        <v>37.097017766497466</v>
      </c>
      <c r="U29" s="8">
        <v>140.87246192893403</v>
      </c>
      <c r="V29" s="8">
        <v>352.83819796954316</v>
      </c>
      <c r="W29" s="8">
        <v>20.66129441624366</v>
      </c>
      <c r="X29" s="11">
        <f t="shared" si="0"/>
        <v>12550.635659898478</v>
      </c>
    </row>
    <row r="30" spans="1:24" ht="30.75" customHeight="1">
      <c r="A30" s="4">
        <v>26</v>
      </c>
      <c r="B30" s="3" t="s">
        <v>36</v>
      </c>
      <c r="C30" s="4"/>
      <c r="D30" s="5"/>
      <c r="E30" s="2">
        <v>30</v>
      </c>
      <c r="F30" s="1">
        <v>60</v>
      </c>
      <c r="G30" s="6">
        <v>60</v>
      </c>
      <c r="H30" s="12">
        <v>9.5177664974619297E-2</v>
      </c>
      <c r="I30" s="8">
        <v>5565.8946700507622</v>
      </c>
      <c r="J30" s="8">
        <v>1150.6370558375636</v>
      </c>
      <c r="K30" s="7">
        <v>1680.9003807106599</v>
      </c>
      <c r="L30" s="8">
        <v>347.48984771573612</v>
      </c>
      <c r="M30" s="8">
        <v>65.19670050761421</v>
      </c>
      <c r="N30" s="8">
        <v>1.4828680203045688</v>
      </c>
      <c r="O30" s="1">
        <v>154.28299492385787</v>
      </c>
      <c r="P30" s="8">
        <v>368.86389593908638</v>
      </c>
      <c r="Q30" s="8">
        <v>8.8972081218274113</v>
      </c>
      <c r="R30" s="8">
        <v>76.367703045685289</v>
      </c>
      <c r="S30" s="8">
        <v>53.013007614213201</v>
      </c>
      <c r="T30" s="8">
        <v>29.287119289340104</v>
      </c>
      <c r="U30" s="8">
        <v>111.21510152284264</v>
      </c>
      <c r="V30" s="8">
        <v>278.55647208121832</v>
      </c>
      <c r="W30" s="8">
        <v>16.311548223350254</v>
      </c>
      <c r="X30" s="11">
        <f t="shared" si="0"/>
        <v>9908.3965736040645</v>
      </c>
    </row>
    <row r="31" spans="1:24" ht="30" customHeight="1">
      <c r="A31" s="4">
        <v>27</v>
      </c>
      <c r="B31" s="3" t="s">
        <v>37</v>
      </c>
      <c r="C31" s="4"/>
      <c r="D31" s="5"/>
      <c r="E31" s="2">
        <v>13</v>
      </c>
      <c r="F31" s="1">
        <v>26</v>
      </c>
      <c r="G31" s="6">
        <v>26</v>
      </c>
      <c r="H31" s="12">
        <v>4.1243654822335024E-2</v>
      </c>
      <c r="I31" s="8">
        <v>2411.8876903553301</v>
      </c>
      <c r="J31" s="8">
        <v>498.60939086294411</v>
      </c>
      <c r="K31" s="7">
        <v>728.39016497461921</v>
      </c>
      <c r="L31" s="8">
        <v>150.57893401015227</v>
      </c>
      <c r="M31" s="8">
        <v>28.251903553299488</v>
      </c>
      <c r="N31" s="8">
        <v>0.64257614213197967</v>
      </c>
      <c r="O31" s="1">
        <v>66.85596446700508</v>
      </c>
      <c r="P31" s="8">
        <v>159.84102157360405</v>
      </c>
      <c r="Q31" s="8">
        <v>3.8554568527918782</v>
      </c>
      <c r="R31" s="8">
        <v>33.092671319796956</v>
      </c>
      <c r="S31" s="8">
        <v>22.972303299492388</v>
      </c>
      <c r="T31" s="8">
        <v>12.69108502538071</v>
      </c>
      <c r="U31" s="8">
        <v>48.193210659898476</v>
      </c>
      <c r="V31" s="8">
        <v>120.70780456852792</v>
      </c>
      <c r="W31" s="8">
        <v>7.0683375634517764</v>
      </c>
      <c r="X31" s="11">
        <f t="shared" si="0"/>
        <v>4293.6385152284256</v>
      </c>
    </row>
    <row r="32" spans="1:24">
      <c r="A32" s="4"/>
      <c r="B32" s="4"/>
      <c r="C32" s="4"/>
      <c r="D32" s="5">
        <v>34764</v>
      </c>
      <c r="E32" s="4"/>
      <c r="F32" s="5">
        <v>28276</v>
      </c>
      <c r="G32" s="6">
        <v>63040</v>
      </c>
      <c r="H32" s="13">
        <v>100.00000000000001</v>
      </c>
      <c r="I32" s="9">
        <f t="shared" ref="I32:W32" si="1">SUM(I5:I31)</f>
        <v>5847900</v>
      </c>
      <c r="J32" s="9">
        <f t="shared" si="1"/>
        <v>1208936</v>
      </c>
      <c r="K32" s="9">
        <f t="shared" si="1"/>
        <v>1766066.0000000002</v>
      </c>
      <c r="L32" s="9">
        <f t="shared" si="1"/>
        <v>365095.99999999994</v>
      </c>
      <c r="M32" s="9">
        <f t="shared" si="1"/>
        <v>68500</v>
      </c>
      <c r="N32" s="9">
        <f t="shared" si="1"/>
        <v>1558</v>
      </c>
      <c r="O32" s="9">
        <f t="shared" si="1"/>
        <v>162100.00000000003</v>
      </c>
      <c r="P32" s="9">
        <f t="shared" si="1"/>
        <v>387553.00000000012</v>
      </c>
      <c r="Q32" s="9">
        <f t="shared" si="1"/>
        <v>9348.0000000000018</v>
      </c>
      <c r="R32" s="9">
        <f t="shared" si="1"/>
        <v>80237.000000000029</v>
      </c>
      <c r="S32" s="9">
        <f t="shared" si="1"/>
        <v>55699.000000000022</v>
      </c>
      <c r="T32" s="9">
        <f t="shared" si="1"/>
        <v>30771.000000000007</v>
      </c>
      <c r="U32" s="9">
        <f t="shared" si="1"/>
        <v>116849.99999999996</v>
      </c>
      <c r="V32" s="9">
        <f t="shared" si="1"/>
        <v>292670</v>
      </c>
      <c r="W32" s="9">
        <f t="shared" si="1"/>
        <v>17138.000000000004</v>
      </c>
      <c r="X32" s="9">
        <f>SUM(X5:X31)</f>
        <v>10410421.999999996</v>
      </c>
    </row>
  </sheetData>
  <phoneticPr fontId="13" type="noConversion"/>
  <pageMargins left="0.31496062992125984" right="0.11811023622047245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Q142"/>
  <sheetViews>
    <sheetView tabSelected="1" topLeftCell="A133" workbookViewId="0">
      <selection activeCell="I66" sqref="I66"/>
    </sheetView>
  </sheetViews>
  <sheetFormatPr defaultRowHeight="15"/>
  <cols>
    <col min="1" max="1" width="1.42578125" customWidth="1"/>
    <col min="2" max="2" width="14" customWidth="1"/>
    <col min="3" max="3" width="8" customWidth="1"/>
    <col min="4" max="4" width="29" customWidth="1"/>
    <col min="5" max="5" width="12.28515625" customWidth="1"/>
    <col min="6" max="6" width="16.140625" customWidth="1"/>
    <col min="7" max="7" width="9.140625" style="21"/>
    <col min="9" max="9" width="13.140625" customWidth="1"/>
  </cols>
  <sheetData>
    <row r="3" spans="2:8" ht="15.75">
      <c r="D3" s="52"/>
      <c r="E3" s="111" t="s">
        <v>76</v>
      </c>
      <c r="F3" s="111"/>
      <c r="G3" s="59"/>
      <c r="H3" s="44"/>
    </row>
    <row r="4" spans="2:8" ht="15.75">
      <c r="D4" s="52"/>
      <c r="E4" s="112" t="s">
        <v>78</v>
      </c>
      <c r="F4" s="113"/>
      <c r="G4" s="58"/>
      <c r="H4" s="44"/>
    </row>
    <row r="5" spans="2:8">
      <c r="E5" t="s">
        <v>163</v>
      </c>
    </row>
    <row r="6" spans="2:8" ht="30" customHeight="1">
      <c r="B6" s="114" t="s">
        <v>77</v>
      </c>
      <c r="C6" s="114"/>
      <c r="D6" s="114"/>
      <c r="E6" s="114"/>
      <c r="F6" s="114"/>
    </row>
    <row r="8" spans="2:8" ht="76.5">
      <c r="B8" s="17" t="s">
        <v>39</v>
      </c>
      <c r="C8" s="17" t="s">
        <v>40</v>
      </c>
      <c r="D8" s="17" t="s">
        <v>41</v>
      </c>
      <c r="E8" s="17" t="s">
        <v>42</v>
      </c>
      <c r="F8" s="17" t="s">
        <v>43</v>
      </c>
      <c r="G8" s="17" t="s">
        <v>46</v>
      </c>
      <c r="H8" s="62"/>
    </row>
    <row r="9" spans="2:8"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30">
        <v>6</v>
      </c>
    </row>
    <row r="10" spans="2:8" ht="45" customHeight="1">
      <c r="B10" s="99" t="s">
        <v>80</v>
      </c>
      <c r="C10" s="109" t="s">
        <v>81</v>
      </c>
      <c r="D10" s="101" t="s">
        <v>52</v>
      </c>
      <c r="E10" s="101"/>
      <c r="F10" s="101"/>
      <c r="G10" s="53"/>
    </row>
    <row r="11" spans="2:8" ht="32.25" customHeight="1">
      <c r="B11" s="99"/>
      <c r="C11" s="115"/>
      <c r="D11" s="98" t="s">
        <v>58</v>
      </c>
      <c r="E11" s="98"/>
      <c r="F11" s="98"/>
      <c r="G11" s="56"/>
    </row>
    <row r="12" spans="2:8">
      <c r="B12" s="99"/>
      <c r="C12" s="115"/>
      <c r="D12" s="22" t="s">
        <v>44</v>
      </c>
      <c r="E12" s="28" t="s">
        <v>131</v>
      </c>
      <c r="F12" s="77">
        <v>224.42</v>
      </c>
      <c r="G12" s="24"/>
    </row>
    <row r="13" spans="2:8">
      <c r="B13" s="99"/>
      <c r="C13" s="115"/>
      <c r="D13" s="24" t="s">
        <v>132</v>
      </c>
      <c r="E13" s="28" t="s">
        <v>131</v>
      </c>
      <c r="F13" s="77">
        <v>27.48</v>
      </c>
      <c r="G13" s="28"/>
    </row>
    <row r="14" spans="2:8">
      <c r="B14" s="99"/>
      <c r="C14" s="115"/>
      <c r="D14" s="22"/>
      <c r="E14" s="28"/>
      <c r="F14" s="25"/>
      <c r="G14" s="28"/>
    </row>
    <row r="15" spans="2:8">
      <c r="B15" s="99"/>
      <c r="C15" s="115"/>
      <c r="D15" s="101" t="s">
        <v>56</v>
      </c>
      <c r="E15" s="101"/>
      <c r="F15" s="101"/>
      <c r="G15" s="53"/>
    </row>
    <row r="16" spans="2:8">
      <c r="B16" s="99"/>
      <c r="C16" s="115"/>
      <c r="D16" s="34" t="s">
        <v>59</v>
      </c>
      <c r="E16" s="28"/>
      <c r="F16" s="37"/>
      <c r="G16" s="33"/>
    </row>
    <row r="17" spans="2:9">
      <c r="B17" s="99"/>
      <c r="C17" s="115"/>
      <c r="D17" s="24" t="s">
        <v>61</v>
      </c>
      <c r="E17" s="20" t="s">
        <v>47</v>
      </c>
      <c r="F17" s="82">
        <v>3.1821199999999998</v>
      </c>
      <c r="G17" s="35"/>
    </row>
    <row r="18" spans="2:9" ht="98.25" customHeight="1">
      <c r="B18" s="99"/>
      <c r="C18" s="115"/>
      <c r="D18" s="24" t="s">
        <v>48</v>
      </c>
      <c r="E18" s="20" t="s">
        <v>60</v>
      </c>
      <c r="F18" s="82">
        <v>38.728769999999997</v>
      </c>
      <c r="G18" s="35"/>
    </row>
    <row r="19" spans="2:9" ht="15.75">
      <c r="B19" s="99"/>
      <c r="C19" s="42"/>
      <c r="D19" s="24" t="s">
        <v>49</v>
      </c>
      <c r="E19" s="20" t="s">
        <v>50</v>
      </c>
      <c r="F19" s="82">
        <v>56.765979999999999</v>
      </c>
      <c r="G19" s="35"/>
    </row>
    <row r="20" spans="2:9" ht="15.75">
      <c r="B20" s="99"/>
      <c r="C20" s="42"/>
      <c r="D20" s="24" t="s">
        <v>51</v>
      </c>
      <c r="E20" s="20" t="s">
        <v>50</v>
      </c>
      <c r="F20" s="82">
        <v>92.281580000000005</v>
      </c>
      <c r="G20" s="35"/>
    </row>
    <row r="21" spans="2:9">
      <c r="B21" s="99"/>
      <c r="C21" s="42"/>
      <c r="D21" s="24"/>
      <c r="E21" s="20"/>
      <c r="F21" s="33"/>
      <c r="G21" s="35"/>
    </row>
    <row r="22" spans="2:9" ht="51">
      <c r="B22" s="99"/>
      <c r="C22" s="42"/>
      <c r="D22" s="34" t="s">
        <v>63</v>
      </c>
      <c r="E22" s="16"/>
      <c r="F22" s="37">
        <v>0</v>
      </c>
      <c r="G22" s="20"/>
    </row>
    <row r="23" spans="2:9" ht="25.5">
      <c r="B23" s="99"/>
      <c r="C23" s="42"/>
      <c r="D23" s="38" t="s">
        <v>75</v>
      </c>
      <c r="E23" s="60" t="s">
        <v>161</v>
      </c>
      <c r="F23" s="77">
        <v>35.701873300000003</v>
      </c>
      <c r="G23" s="22"/>
    </row>
    <row r="24" spans="2:9" ht="51">
      <c r="B24" s="99"/>
      <c r="C24" s="42"/>
      <c r="D24" s="38" t="s">
        <v>64</v>
      </c>
      <c r="E24" s="16"/>
      <c r="F24" s="37">
        <v>0</v>
      </c>
      <c r="G24" s="20"/>
    </row>
    <row r="25" spans="2:9">
      <c r="B25" s="99"/>
      <c r="C25" s="42"/>
      <c r="D25" s="38" t="s">
        <v>65</v>
      </c>
      <c r="E25" s="16"/>
      <c r="F25" s="37">
        <v>0</v>
      </c>
      <c r="G25" s="20"/>
    </row>
    <row r="26" spans="2:9">
      <c r="B26" s="99"/>
      <c r="C26" s="42"/>
      <c r="D26" s="38" t="s">
        <v>68</v>
      </c>
      <c r="E26" s="16"/>
      <c r="F26" s="36"/>
      <c r="G26" s="33"/>
    </row>
    <row r="27" spans="2:9" ht="39">
      <c r="B27" s="99"/>
      <c r="C27" s="42"/>
      <c r="D27" s="22" t="s">
        <v>87</v>
      </c>
      <c r="E27" s="22" t="s">
        <v>86</v>
      </c>
      <c r="F27" s="78">
        <v>584.42414350000001</v>
      </c>
      <c r="G27" s="22"/>
    </row>
    <row r="28" spans="2:9" ht="24" customHeight="1">
      <c r="B28" s="99"/>
      <c r="C28" s="42"/>
      <c r="D28" s="98" t="s">
        <v>69</v>
      </c>
      <c r="E28" s="98"/>
      <c r="F28" s="98"/>
      <c r="G28" s="54"/>
    </row>
    <row r="29" spans="2:9">
      <c r="B29" s="99"/>
      <c r="C29" s="42"/>
      <c r="D29" s="34" t="s">
        <v>133</v>
      </c>
      <c r="E29" s="33" t="s">
        <v>131</v>
      </c>
      <c r="F29" s="82">
        <v>8.1493400000000005</v>
      </c>
      <c r="G29" s="33"/>
      <c r="I29" s="15"/>
    </row>
    <row r="30" spans="2:9">
      <c r="B30" s="99"/>
      <c r="C30" s="42"/>
      <c r="D30" s="98" t="s">
        <v>70</v>
      </c>
      <c r="E30" s="98"/>
      <c r="F30" s="98"/>
      <c r="G30" s="55"/>
      <c r="I30" s="15"/>
    </row>
    <row r="31" spans="2:9">
      <c r="B31" s="99"/>
      <c r="C31" s="42"/>
      <c r="D31" s="22" t="s">
        <v>55</v>
      </c>
      <c r="E31" s="33" t="s">
        <v>53</v>
      </c>
      <c r="F31" s="81">
        <v>186.27063999999999</v>
      </c>
      <c r="G31" s="28"/>
      <c r="I31" s="15"/>
    </row>
    <row r="32" spans="2:9">
      <c r="B32" s="102"/>
      <c r="C32" s="103"/>
      <c r="D32" s="22" t="s">
        <v>71</v>
      </c>
      <c r="E32" s="28" t="s">
        <v>131</v>
      </c>
      <c r="F32" s="81">
        <v>7.7612800000000002</v>
      </c>
      <c r="G32" s="28"/>
      <c r="I32" s="15"/>
    </row>
    <row r="33" spans="2:17">
      <c r="B33" s="104"/>
      <c r="C33" s="105"/>
      <c r="D33" s="32"/>
      <c r="E33" s="45"/>
      <c r="F33" s="83"/>
      <c r="G33" s="28"/>
      <c r="I33" s="15"/>
    </row>
    <row r="34" spans="2:17">
      <c r="B34" s="68"/>
      <c r="C34" s="69"/>
      <c r="D34" s="70"/>
      <c r="E34" s="71"/>
      <c r="F34" s="27"/>
      <c r="G34" s="72"/>
      <c r="I34" s="15"/>
    </row>
    <row r="35" spans="2:17">
      <c r="B35" s="68"/>
      <c r="C35" s="69"/>
      <c r="D35" s="70"/>
      <c r="E35" s="71"/>
      <c r="F35" s="27"/>
      <c r="G35" s="72"/>
      <c r="I35" s="15"/>
    </row>
    <row r="36" spans="2:17" ht="15.75">
      <c r="B36" s="43"/>
      <c r="C36" s="43"/>
      <c r="D36" s="70"/>
      <c r="E36" s="71"/>
      <c r="F36" s="27"/>
      <c r="G36" s="72"/>
    </row>
    <row r="37" spans="2:17" ht="76.5">
      <c r="B37" s="17" t="s">
        <v>39</v>
      </c>
      <c r="C37" s="17" t="s">
        <v>40</v>
      </c>
      <c r="D37" s="17" t="s">
        <v>41</v>
      </c>
      <c r="E37" s="17" t="s">
        <v>42</v>
      </c>
      <c r="F37" s="17" t="s">
        <v>43</v>
      </c>
      <c r="G37" s="17" t="s">
        <v>46</v>
      </c>
    </row>
    <row r="38" spans="2:17">
      <c r="B38" s="14">
        <v>1</v>
      </c>
      <c r="C38" s="14">
        <v>2</v>
      </c>
      <c r="D38" s="14">
        <v>3</v>
      </c>
      <c r="E38" s="14">
        <v>4</v>
      </c>
      <c r="F38" s="14">
        <v>5</v>
      </c>
      <c r="G38" s="30">
        <v>6</v>
      </c>
      <c r="M38" s="106"/>
      <c r="N38" s="106"/>
      <c r="O38" s="106"/>
      <c r="P38" s="73"/>
      <c r="Q38" s="19"/>
    </row>
    <row r="39" spans="2:17" ht="54" customHeight="1">
      <c r="B39" s="107" t="s">
        <v>79</v>
      </c>
      <c r="C39" s="109" t="s">
        <v>82</v>
      </c>
      <c r="D39" s="101" t="s">
        <v>52</v>
      </c>
      <c r="E39" s="101"/>
      <c r="F39" s="101"/>
      <c r="G39" s="53"/>
      <c r="M39" s="97"/>
      <c r="N39" s="97"/>
      <c r="O39" s="97"/>
      <c r="P39" s="74"/>
      <c r="Q39" s="19"/>
    </row>
    <row r="40" spans="2:17" ht="26.25" customHeight="1" thickBot="1">
      <c r="B40" s="108"/>
      <c r="C40" s="110"/>
      <c r="D40" s="98" t="s">
        <v>58</v>
      </c>
      <c r="E40" s="98"/>
      <c r="F40" s="98"/>
      <c r="G40" s="56"/>
      <c r="M40" s="26"/>
      <c r="N40" s="72"/>
      <c r="O40" s="72"/>
      <c r="P40" s="75"/>
      <c r="Q40" s="19"/>
    </row>
    <row r="41" spans="2:17" ht="40.5" customHeight="1" thickBot="1">
      <c r="B41" s="108"/>
      <c r="C41" s="110"/>
      <c r="D41" s="84" t="s">
        <v>124</v>
      </c>
      <c r="E41" s="38" t="s">
        <v>129</v>
      </c>
      <c r="F41" s="38">
        <v>3.2404899999999999</v>
      </c>
      <c r="G41" s="56"/>
      <c r="M41" s="26"/>
      <c r="N41" s="72"/>
      <c r="O41" s="72"/>
      <c r="P41" s="75"/>
      <c r="Q41" s="19"/>
    </row>
    <row r="42" spans="2:17" ht="26.25" customHeight="1" thickBot="1">
      <c r="B42" s="108"/>
      <c r="C42" s="110"/>
      <c r="D42" s="85" t="s">
        <v>134</v>
      </c>
      <c r="E42" s="38"/>
      <c r="F42" s="38">
        <v>0.81011999999999995</v>
      </c>
      <c r="G42" s="56"/>
      <c r="M42" s="26"/>
      <c r="N42" s="72"/>
      <c r="O42" s="72"/>
      <c r="P42" s="75"/>
      <c r="Q42" s="19"/>
    </row>
    <row r="43" spans="2:17" ht="26.25" customHeight="1" thickBot="1">
      <c r="B43" s="108"/>
      <c r="C43" s="110"/>
      <c r="D43" s="84" t="s">
        <v>135</v>
      </c>
      <c r="E43" s="38"/>
      <c r="F43" s="38">
        <v>0.81011999999999995</v>
      </c>
      <c r="G43" s="56"/>
      <c r="M43" s="26"/>
      <c r="N43" s="72"/>
      <c r="O43" s="72"/>
      <c r="P43" s="75"/>
      <c r="Q43" s="19"/>
    </row>
    <row r="44" spans="2:17" ht="34.5" customHeight="1" thickBot="1">
      <c r="B44" s="108"/>
      <c r="C44" s="110"/>
      <c r="D44" s="85" t="s">
        <v>136</v>
      </c>
      <c r="E44" s="38"/>
      <c r="F44" s="38">
        <v>2.0253100000000002</v>
      </c>
      <c r="G44" s="56"/>
      <c r="M44" s="26"/>
      <c r="N44" s="72"/>
      <c r="O44" s="72"/>
      <c r="P44" s="75"/>
      <c r="Q44" s="19"/>
    </row>
    <row r="45" spans="2:17" ht="33.75" customHeight="1" thickBot="1">
      <c r="B45" s="108"/>
      <c r="C45" s="110"/>
      <c r="D45" s="84" t="s">
        <v>137</v>
      </c>
      <c r="E45" s="38"/>
      <c r="F45" s="38">
        <v>1.08016</v>
      </c>
      <c r="G45" s="56"/>
      <c r="M45" s="26"/>
      <c r="N45" s="72"/>
      <c r="O45" s="72"/>
      <c r="P45" s="75"/>
      <c r="Q45" s="19"/>
    </row>
    <row r="46" spans="2:17" ht="26.25" customHeight="1" thickBot="1">
      <c r="B46" s="108"/>
      <c r="C46" s="110"/>
      <c r="D46" s="85" t="s">
        <v>138</v>
      </c>
      <c r="E46" s="38"/>
      <c r="F46" s="38">
        <v>1.08016</v>
      </c>
      <c r="G46" s="56"/>
      <c r="M46" s="26"/>
      <c r="N46" s="72"/>
      <c r="O46" s="72"/>
      <c r="P46" s="75"/>
      <c r="Q46" s="19"/>
    </row>
    <row r="47" spans="2:17" ht="26.25" customHeight="1" thickBot="1">
      <c r="B47" s="108"/>
      <c r="C47" s="110"/>
      <c r="D47" s="85" t="s">
        <v>139</v>
      </c>
      <c r="E47" s="38"/>
      <c r="F47" s="38">
        <v>1.62025</v>
      </c>
      <c r="G47" s="56"/>
      <c r="M47" s="26"/>
      <c r="N47" s="72"/>
      <c r="O47" s="72"/>
      <c r="P47" s="75"/>
      <c r="Q47" s="19"/>
    </row>
    <row r="48" spans="2:17" ht="26.25" customHeight="1" thickBot="1">
      <c r="B48" s="108"/>
      <c r="C48" s="110"/>
      <c r="D48" s="85" t="s">
        <v>140</v>
      </c>
      <c r="E48" s="38"/>
      <c r="F48" s="38">
        <v>0.81011999999999995</v>
      </c>
      <c r="G48" s="56"/>
      <c r="M48" s="26"/>
      <c r="N48" s="72"/>
      <c r="O48" s="72"/>
      <c r="P48" s="75"/>
      <c r="Q48" s="19"/>
    </row>
    <row r="49" spans="2:17" ht="26.25" customHeight="1" thickBot="1">
      <c r="B49" s="108"/>
      <c r="C49" s="110"/>
      <c r="D49" s="85" t="s">
        <v>141</v>
      </c>
      <c r="E49" s="38"/>
      <c r="F49" s="38">
        <v>0.54008</v>
      </c>
      <c r="G49" s="56"/>
      <c r="M49" s="26"/>
      <c r="N49" s="72"/>
      <c r="O49" s="72"/>
      <c r="P49" s="75"/>
      <c r="Q49" s="19"/>
    </row>
    <row r="50" spans="2:17" ht="26.25" customHeight="1" thickBot="1">
      <c r="B50" s="108"/>
      <c r="C50" s="110"/>
      <c r="D50" s="85" t="s">
        <v>142</v>
      </c>
      <c r="E50" s="38"/>
      <c r="F50" s="38">
        <v>0.54008</v>
      </c>
      <c r="G50" s="56"/>
      <c r="M50" s="26"/>
      <c r="N50" s="72"/>
      <c r="O50" s="72"/>
      <c r="P50" s="75"/>
      <c r="Q50" s="19"/>
    </row>
    <row r="51" spans="2:17" ht="26.25" customHeight="1" thickBot="1">
      <c r="B51" s="108"/>
      <c r="C51" s="110"/>
      <c r="D51" s="85" t="s">
        <v>44</v>
      </c>
      <c r="E51" s="38"/>
      <c r="F51" s="38">
        <v>3.9156</v>
      </c>
      <c r="G51" s="56"/>
      <c r="M51" s="26"/>
      <c r="N51" s="72"/>
      <c r="O51" s="72"/>
      <c r="P51" s="75"/>
      <c r="Q51" s="19"/>
    </row>
    <row r="52" spans="2:17" ht="26.25" customHeight="1" thickBot="1">
      <c r="B52" s="108"/>
      <c r="C52" s="110"/>
      <c r="D52" s="84" t="s">
        <v>143</v>
      </c>
      <c r="E52" s="38"/>
      <c r="F52" s="38">
        <v>0.54008</v>
      </c>
      <c r="G52" s="56"/>
      <c r="M52" s="26"/>
      <c r="N52" s="72"/>
      <c r="O52" s="72"/>
      <c r="P52" s="75"/>
      <c r="Q52" s="19"/>
    </row>
    <row r="53" spans="2:17" ht="38.25" customHeight="1" thickBot="1">
      <c r="B53" s="108"/>
      <c r="C53" s="110"/>
      <c r="D53" s="85" t="s">
        <v>144</v>
      </c>
      <c r="E53" s="38"/>
      <c r="F53" s="38">
        <v>0.54008</v>
      </c>
      <c r="G53" s="56"/>
      <c r="M53" s="26"/>
      <c r="N53" s="72"/>
      <c r="O53" s="72"/>
      <c r="P53" s="75"/>
      <c r="Q53" s="19"/>
    </row>
    <row r="54" spans="2:17" ht="16.5" thickBot="1">
      <c r="B54" s="108"/>
      <c r="C54" s="110"/>
      <c r="D54" s="85" t="s">
        <v>145</v>
      </c>
      <c r="E54" s="28"/>
      <c r="F54" s="28">
        <v>0.54008</v>
      </c>
      <c r="G54" s="24"/>
      <c r="M54" s="75"/>
      <c r="N54" s="72"/>
      <c r="O54" s="76"/>
      <c r="P54" s="72"/>
      <c r="Q54" s="19"/>
    </row>
    <row r="55" spans="2:17" ht="16.5" thickBot="1">
      <c r="B55" s="108"/>
      <c r="C55" s="110"/>
      <c r="D55" s="85" t="s">
        <v>146</v>
      </c>
      <c r="E55" s="28"/>
      <c r="F55" s="25">
        <v>0.54008</v>
      </c>
      <c r="G55" s="28"/>
      <c r="M55" s="26"/>
      <c r="N55" s="72"/>
      <c r="O55" s="76"/>
      <c r="P55" s="72"/>
      <c r="Q55" s="19"/>
    </row>
    <row r="56" spans="2:17" ht="16.5" thickBot="1">
      <c r="B56" s="108"/>
      <c r="C56" s="110"/>
      <c r="D56" s="85" t="s">
        <v>147</v>
      </c>
      <c r="E56" s="28"/>
      <c r="F56" s="86">
        <v>2.1603300000000001</v>
      </c>
      <c r="G56" s="28"/>
    </row>
    <row r="57" spans="2:17" ht="26.25" customHeight="1">
      <c r="B57" s="108"/>
      <c r="C57" s="110"/>
      <c r="D57" s="98" t="s">
        <v>54</v>
      </c>
      <c r="E57" s="98"/>
      <c r="F57" s="98"/>
      <c r="G57" s="55"/>
      <c r="I57" s="15"/>
    </row>
    <row r="58" spans="2:17">
      <c r="B58" s="108"/>
      <c r="C58" s="110"/>
      <c r="D58" s="64"/>
      <c r="E58" s="28"/>
      <c r="F58" s="25">
        <v>0</v>
      </c>
      <c r="G58" s="28"/>
    </row>
    <row r="59" spans="2:17">
      <c r="B59" s="108"/>
      <c r="C59" s="110"/>
      <c r="D59" s="64" t="s">
        <v>118</v>
      </c>
      <c r="E59" s="28" t="s">
        <v>158</v>
      </c>
      <c r="F59" s="86">
        <v>3.3165499999999999</v>
      </c>
      <c r="G59" s="28"/>
    </row>
    <row r="60" spans="2:17">
      <c r="B60" s="108"/>
      <c r="C60" s="110"/>
      <c r="D60" s="64" t="s">
        <v>119</v>
      </c>
      <c r="E60" s="60" t="s">
        <v>53</v>
      </c>
      <c r="F60" s="87">
        <v>5.5000000000000003E-4</v>
      </c>
      <c r="G60" s="28"/>
    </row>
    <row r="61" spans="2:17">
      <c r="B61" s="108"/>
      <c r="C61" s="110"/>
      <c r="D61" s="64" t="s">
        <v>120</v>
      </c>
      <c r="E61" s="28" t="s">
        <v>159</v>
      </c>
      <c r="F61" s="86">
        <v>4.9520000000000002E-2</v>
      </c>
      <c r="G61" s="28"/>
    </row>
    <row r="62" spans="2:17" ht="23.25">
      <c r="B62" s="108"/>
      <c r="C62" s="110"/>
      <c r="D62" s="64" t="s">
        <v>121</v>
      </c>
      <c r="E62" s="28" t="s">
        <v>148</v>
      </c>
      <c r="F62" s="86">
        <v>4.3800000000000002E-3</v>
      </c>
      <c r="G62" s="28"/>
    </row>
    <row r="63" spans="2:17">
      <c r="B63" s="108"/>
      <c r="C63" s="110"/>
      <c r="D63" s="64" t="s">
        <v>122</v>
      </c>
      <c r="E63" s="28" t="s">
        <v>160</v>
      </c>
      <c r="F63" s="87">
        <v>4.1860000000000001E-2</v>
      </c>
      <c r="G63" s="28"/>
    </row>
    <row r="64" spans="2:17" ht="30" customHeight="1">
      <c r="B64" s="108"/>
      <c r="C64" s="41"/>
      <c r="D64" s="98" t="s">
        <v>74</v>
      </c>
      <c r="E64" s="98"/>
      <c r="F64" s="98"/>
      <c r="G64" s="55"/>
    </row>
    <row r="65" spans="2:7">
      <c r="B65" s="108"/>
      <c r="C65" s="41"/>
      <c r="D65" s="48"/>
      <c r="E65" s="51"/>
      <c r="F65" s="49"/>
      <c r="G65" s="50"/>
    </row>
    <row r="66" spans="2:7">
      <c r="B66" s="108"/>
      <c r="C66" s="41"/>
      <c r="D66" s="101" t="s">
        <v>56</v>
      </c>
      <c r="E66" s="101"/>
      <c r="F66" s="101"/>
      <c r="G66" s="53"/>
    </row>
    <row r="67" spans="2:7">
      <c r="B67" s="108"/>
      <c r="C67" s="41"/>
      <c r="D67" s="29" t="s">
        <v>59</v>
      </c>
      <c r="E67" s="28"/>
      <c r="F67" s="36"/>
      <c r="G67" s="33"/>
    </row>
    <row r="68" spans="2:7">
      <c r="B68" s="108"/>
      <c r="C68" s="41"/>
      <c r="D68" s="24" t="s">
        <v>61</v>
      </c>
      <c r="E68" s="20" t="s">
        <v>47</v>
      </c>
      <c r="F68" s="33">
        <v>0.19645000000000001</v>
      </c>
      <c r="G68" s="35"/>
    </row>
    <row r="69" spans="2:7">
      <c r="B69" s="108"/>
      <c r="C69" s="41"/>
      <c r="D69" s="24" t="s">
        <v>48</v>
      </c>
      <c r="E69" s="20" t="s">
        <v>60</v>
      </c>
      <c r="F69" s="33">
        <v>2.40211</v>
      </c>
      <c r="G69" s="35"/>
    </row>
    <row r="70" spans="2:7" ht="15.75">
      <c r="B70" s="108"/>
      <c r="C70" s="41"/>
      <c r="D70" s="24" t="s">
        <v>49</v>
      </c>
      <c r="E70" s="20" t="s">
        <v>50</v>
      </c>
      <c r="F70" s="33">
        <v>3.5234899999999998</v>
      </c>
      <c r="G70" s="35"/>
    </row>
    <row r="71" spans="2:7" ht="15.75">
      <c r="B71" s="108"/>
      <c r="C71" s="41"/>
      <c r="D71" s="24" t="s">
        <v>51</v>
      </c>
      <c r="E71" s="20" t="s">
        <v>50</v>
      </c>
      <c r="F71" s="33">
        <v>5.7276699999999998</v>
      </c>
      <c r="G71" s="35"/>
    </row>
    <row r="72" spans="2:7">
      <c r="B72" s="108"/>
      <c r="C72" s="41"/>
      <c r="D72" s="24"/>
      <c r="E72" s="20"/>
      <c r="F72" s="33"/>
      <c r="G72" s="35"/>
    </row>
    <row r="73" spans="2:7" ht="51">
      <c r="B73" s="108"/>
      <c r="C73" s="41"/>
      <c r="D73" s="34" t="s">
        <v>63</v>
      </c>
      <c r="E73" s="16"/>
      <c r="F73" s="37"/>
      <c r="G73" s="20"/>
    </row>
    <row r="74" spans="2:7" ht="23.25">
      <c r="B74" s="108"/>
      <c r="C74" s="41"/>
      <c r="D74" s="64" t="s">
        <v>88</v>
      </c>
      <c r="E74" s="60" t="s">
        <v>148</v>
      </c>
      <c r="F74" s="88">
        <v>6.8172319999999995E-2</v>
      </c>
      <c r="G74" s="20"/>
    </row>
    <row r="75" spans="2:7">
      <c r="B75" s="108"/>
      <c r="C75" s="41"/>
      <c r="D75" s="64" t="s">
        <v>89</v>
      </c>
      <c r="E75" s="60" t="s">
        <v>148</v>
      </c>
      <c r="F75" s="89">
        <v>6.8172319999999995E-2</v>
      </c>
      <c r="G75" s="20"/>
    </row>
    <row r="76" spans="2:7">
      <c r="B76" s="108"/>
      <c r="C76" s="41"/>
      <c r="D76" s="64" t="s">
        <v>90</v>
      </c>
      <c r="E76" s="60" t="s">
        <v>148</v>
      </c>
      <c r="F76" s="89">
        <v>2.2724109999999999E-2</v>
      </c>
      <c r="G76" s="20"/>
    </row>
    <row r="77" spans="2:7">
      <c r="B77" s="67"/>
      <c r="C77" s="41"/>
      <c r="D77" s="64" t="s">
        <v>91</v>
      </c>
      <c r="E77" s="60" t="s">
        <v>148</v>
      </c>
      <c r="F77" s="89">
        <v>5.6810300000000001E-3</v>
      </c>
      <c r="G77" s="20"/>
    </row>
    <row r="78" spans="2:7">
      <c r="B78" s="67"/>
      <c r="C78" s="41"/>
      <c r="D78" s="64" t="s">
        <v>92</v>
      </c>
      <c r="E78" s="60" t="s">
        <v>148</v>
      </c>
      <c r="F78" s="89">
        <v>4.5448210000000003E-2</v>
      </c>
      <c r="G78" s="20"/>
    </row>
    <row r="79" spans="2:7">
      <c r="B79" s="67"/>
      <c r="C79" s="41"/>
      <c r="D79" s="64" t="s">
        <v>93</v>
      </c>
      <c r="E79" s="60" t="s">
        <v>148</v>
      </c>
      <c r="F79" s="89">
        <v>5.6810300000000001E-3</v>
      </c>
      <c r="G79" s="20"/>
    </row>
    <row r="80" spans="2:7">
      <c r="B80" s="67"/>
      <c r="C80" s="41"/>
      <c r="D80" s="64" t="s">
        <v>149</v>
      </c>
      <c r="E80" s="60" t="s">
        <v>148</v>
      </c>
      <c r="F80" s="89">
        <v>0.15906873999999999</v>
      </c>
      <c r="G80" s="20"/>
    </row>
    <row r="81" spans="2:7" ht="23.25">
      <c r="B81" s="67"/>
      <c r="C81" s="41"/>
      <c r="D81" s="64" t="s">
        <v>94</v>
      </c>
      <c r="E81" s="60" t="s">
        <v>148</v>
      </c>
      <c r="F81" s="89">
        <v>6.8172319999999995E-2</v>
      </c>
      <c r="G81" s="20"/>
    </row>
    <row r="82" spans="2:7">
      <c r="B82" s="67"/>
      <c r="C82" s="41"/>
      <c r="D82" s="65" t="s">
        <v>95</v>
      </c>
      <c r="E82" s="60" t="s">
        <v>148</v>
      </c>
      <c r="F82" s="90">
        <v>2.2724109999999999E-2</v>
      </c>
      <c r="G82" s="20"/>
    </row>
    <row r="83" spans="2:7">
      <c r="B83" s="67"/>
      <c r="C83" s="41"/>
      <c r="D83" s="64" t="s">
        <v>96</v>
      </c>
      <c r="E83" s="60" t="s">
        <v>148</v>
      </c>
      <c r="F83" s="89">
        <v>6.8172319999999995E-2</v>
      </c>
      <c r="G83" s="20"/>
    </row>
    <row r="84" spans="2:7">
      <c r="B84" s="67"/>
      <c r="C84" s="41"/>
      <c r="D84" s="64" t="s">
        <v>97</v>
      </c>
      <c r="E84" s="60" t="s">
        <v>148</v>
      </c>
      <c r="F84" s="89">
        <v>5.6810300000000001E-3</v>
      </c>
      <c r="G84" s="20"/>
    </row>
    <row r="85" spans="2:7" ht="34.5" customHeight="1">
      <c r="B85" s="67"/>
      <c r="C85" s="41"/>
      <c r="D85" s="66" t="s">
        <v>98</v>
      </c>
      <c r="E85" s="60" t="s">
        <v>148</v>
      </c>
      <c r="F85" s="33">
        <v>6.8172319999999995E-2</v>
      </c>
      <c r="G85" s="22"/>
    </row>
    <row r="86" spans="2:7">
      <c r="B86" s="67"/>
      <c r="C86" s="41"/>
      <c r="D86" s="66" t="s">
        <v>99</v>
      </c>
      <c r="E86" s="60" t="s">
        <v>148</v>
      </c>
      <c r="F86" s="28">
        <v>5.6810300000000001E-3</v>
      </c>
      <c r="G86" s="22"/>
    </row>
    <row r="87" spans="2:7">
      <c r="B87" s="67"/>
      <c r="C87" s="41"/>
      <c r="D87" s="66" t="s">
        <v>100</v>
      </c>
      <c r="E87" s="60" t="s">
        <v>148</v>
      </c>
      <c r="F87" s="33">
        <v>1.136205E-2</v>
      </c>
      <c r="G87" s="22"/>
    </row>
    <row r="88" spans="2:7">
      <c r="B88" s="67"/>
      <c r="C88" s="41"/>
      <c r="D88" s="64" t="s">
        <v>101</v>
      </c>
      <c r="E88" s="60" t="s">
        <v>148</v>
      </c>
      <c r="F88" s="33">
        <v>5.6810300000000001E-3</v>
      </c>
      <c r="G88" s="22"/>
    </row>
    <row r="89" spans="2:7">
      <c r="B89" s="67"/>
      <c r="C89" s="41"/>
      <c r="D89" s="64" t="s">
        <v>102</v>
      </c>
      <c r="E89" s="60" t="s">
        <v>148</v>
      </c>
      <c r="F89" s="33">
        <v>2.8405130000000001E-2</v>
      </c>
      <c r="G89" s="22"/>
    </row>
    <row r="90" spans="2:7">
      <c r="B90" s="67"/>
      <c r="C90" s="41"/>
      <c r="D90" s="64" t="s">
        <v>103</v>
      </c>
      <c r="E90" s="60" t="s">
        <v>148</v>
      </c>
      <c r="F90" s="33">
        <v>0.31245645</v>
      </c>
      <c r="G90" s="22"/>
    </row>
    <row r="91" spans="2:7" ht="23.25">
      <c r="B91" s="67"/>
      <c r="C91" s="41"/>
      <c r="D91" s="91" t="s">
        <v>150</v>
      </c>
      <c r="E91" s="60" t="s">
        <v>148</v>
      </c>
      <c r="F91" s="20">
        <v>6.8172319999999995E-2</v>
      </c>
      <c r="G91" s="22"/>
    </row>
    <row r="92" spans="2:7" ht="51">
      <c r="B92" s="67"/>
      <c r="C92" s="41"/>
      <c r="D92" s="20" t="s">
        <v>64</v>
      </c>
      <c r="E92" s="16"/>
      <c r="F92" s="23"/>
      <c r="G92" s="20"/>
    </row>
    <row r="93" spans="2:7">
      <c r="B93" s="67"/>
      <c r="C93" s="41"/>
      <c r="D93" s="64" t="s">
        <v>104</v>
      </c>
      <c r="E93" s="60" t="s">
        <v>148</v>
      </c>
      <c r="F93" s="92">
        <v>6.8172300000000005E-2</v>
      </c>
      <c r="G93" s="20"/>
    </row>
    <row r="94" spans="2:7">
      <c r="B94" s="67"/>
      <c r="C94" s="41"/>
      <c r="D94" s="64" t="s">
        <v>105</v>
      </c>
      <c r="E94" s="60" t="s">
        <v>148</v>
      </c>
      <c r="F94" s="92">
        <v>6.8172300000000005E-2</v>
      </c>
      <c r="G94" s="20"/>
    </row>
    <row r="95" spans="2:7">
      <c r="B95" s="67"/>
      <c r="C95" s="41"/>
      <c r="D95" s="64" t="s">
        <v>106</v>
      </c>
      <c r="E95" s="60" t="s">
        <v>148</v>
      </c>
      <c r="F95" s="95">
        <v>6.8172300000000005E-2</v>
      </c>
      <c r="G95" s="28"/>
    </row>
    <row r="96" spans="2:7">
      <c r="B96" s="67"/>
      <c r="C96" s="41"/>
      <c r="D96" s="64" t="s">
        <v>115</v>
      </c>
      <c r="E96" s="60" t="s">
        <v>148</v>
      </c>
      <c r="F96" s="94">
        <v>6.8172300000000005E-2</v>
      </c>
      <c r="G96" s="28"/>
    </row>
    <row r="97" spans="2:8">
      <c r="B97" s="67"/>
      <c r="C97" s="41"/>
      <c r="D97" s="64" t="s">
        <v>107</v>
      </c>
      <c r="E97" s="16" t="s">
        <v>57</v>
      </c>
      <c r="F97" s="95">
        <v>3.4086199999999997E-2</v>
      </c>
      <c r="G97" s="28"/>
    </row>
    <row r="98" spans="2:8">
      <c r="B98" s="67"/>
      <c r="C98" s="41"/>
      <c r="D98" s="64" t="s">
        <v>108</v>
      </c>
      <c r="E98" s="16" t="s">
        <v>57</v>
      </c>
      <c r="F98" s="95">
        <v>5.6810300000000001E-2</v>
      </c>
      <c r="G98" s="28"/>
    </row>
    <row r="99" spans="2:8" ht="27" customHeight="1">
      <c r="B99" s="67"/>
      <c r="C99" s="41"/>
      <c r="D99" s="64" t="s">
        <v>109</v>
      </c>
      <c r="E99" s="60" t="s">
        <v>148</v>
      </c>
      <c r="F99" s="93">
        <v>0.17043079999999999</v>
      </c>
      <c r="G99" s="28"/>
    </row>
    <row r="100" spans="2:8" ht="34.5" customHeight="1">
      <c r="B100" s="67"/>
      <c r="C100" s="41"/>
      <c r="D100" s="64" t="s">
        <v>110</v>
      </c>
      <c r="E100" s="60" t="s">
        <v>162</v>
      </c>
      <c r="F100" s="93">
        <v>2.2724100000000001E-2</v>
      </c>
      <c r="G100" s="28"/>
    </row>
    <row r="101" spans="2:8" ht="24.75" customHeight="1">
      <c r="B101" s="67"/>
      <c r="C101" s="41"/>
      <c r="D101" s="64" t="s">
        <v>111</v>
      </c>
      <c r="E101" s="60" t="s">
        <v>148</v>
      </c>
      <c r="F101" s="93">
        <v>6.8172300000000005E-2</v>
      </c>
      <c r="G101" s="28"/>
    </row>
    <row r="102" spans="2:8" ht="25.5" customHeight="1">
      <c r="B102" s="67"/>
      <c r="C102" s="41"/>
      <c r="D102" s="64" t="s">
        <v>112</v>
      </c>
      <c r="E102" s="60" t="s">
        <v>148</v>
      </c>
      <c r="F102" s="87">
        <v>5.6810000000000003E-3</v>
      </c>
      <c r="G102" s="28"/>
    </row>
    <row r="103" spans="2:8" ht="25.5" customHeight="1">
      <c r="B103" s="67"/>
      <c r="C103" s="41"/>
      <c r="D103" s="66" t="s">
        <v>114</v>
      </c>
      <c r="E103" s="16" t="s">
        <v>148</v>
      </c>
      <c r="F103" s="92">
        <v>5.6810000000000003E-3</v>
      </c>
      <c r="G103" s="28"/>
    </row>
    <row r="104" spans="2:8">
      <c r="B104" s="67"/>
      <c r="C104" s="41"/>
      <c r="D104" s="64" t="s">
        <v>113</v>
      </c>
      <c r="E104" s="63" t="s">
        <v>148</v>
      </c>
      <c r="F104" s="93">
        <v>6.8172300000000005E-2</v>
      </c>
      <c r="G104" s="28"/>
    </row>
    <row r="105" spans="2:8" ht="23.25">
      <c r="B105" s="67"/>
      <c r="C105" s="41"/>
      <c r="D105" s="64" t="s">
        <v>117</v>
      </c>
      <c r="E105" s="16" t="s">
        <v>53</v>
      </c>
      <c r="F105" s="92">
        <v>1.4202566000000001</v>
      </c>
      <c r="G105" s="16"/>
    </row>
    <row r="106" spans="2:8">
      <c r="B106" s="67"/>
      <c r="C106" s="41"/>
      <c r="D106" s="38" t="s">
        <v>65</v>
      </c>
      <c r="E106" s="16"/>
      <c r="F106" s="37"/>
      <c r="G106" s="20"/>
    </row>
    <row r="107" spans="2:8" ht="23.25">
      <c r="B107" s="67"/>
      <c r="C107" s="41"/>
      <c r="D107" s="22" t="s">
        <v>66</v>
      </c>
      <c r="E107" s="61" t="s">
        <v>67</v>
      </c>
      <c r="F107" s="20">
        <v>2.2720000000000001E-2</v>
      </c>
      <c r="G107" s="33"/>
    </row>
    <row r="108" spans="2:8">
      <c r="B108" s="67"/>
      <c r="C108" s="41"/>
      <c r="D108" s="38" t="s">
        <v>68</v>
      </c>
      <c r="E108" s="16" t="s">
        <v>162</v>
      </c>
      <c r="F108" s="96">
        <v>0.82374899999999995</v>
      </c>
      <c r="G108" s="33"/>
    </row>
    <row r="109" spans="2:8">
      <c r="B109" s="67"/>
      <c r="C109" s="41"/>
      <c r="D109" s="22"/>
      <c r="E109" s="22"/>
      <c r="F109" s="20"/>
      <c r="G109" s="33"/>
    </row>
    <row r="110" spans="2:8" ht="29.25" customHeight="1">
      <c r="B110" s="67"/>
      <c r="C110" s="41"/>
      <c r="D110" s="98" t="s">
        <v>69</v>
      </c>
      <c r="E110" s="98"/>
      <c r="F110" s="98"/>
      <c r="G110" s="57"/>
    </row>
    <row r="111" spans="2:8" ht="26.25">
      <c r="B111" s="67"/>
      <c r="C111" s="41"/>
      <c r="D111" s="34" t="s">
        <v>155</v>
      </c>
      <c r="E111" s="33" t="s">
        <v>154</v>
      </c>
      <c r="F111" s="33">
        <v>0.11078</v>
      </c>
      <c r="G111" s="33"/>
    </row>
    <row r="112" spans="2:8">
      <c r="B112" s="67"/>
      <c r="C112" s="41"/>
      <c r="D112" s="24"/>
      <c r="E112" s="28"/>
      <c r="F112" s="25"/>
      <c r="G112" s="28"/>
      <c r="H112" s="62"/>
    </row>
    <row r="113" spans="2:17">
      <c r="B113" s="67"/>
      <c r="C113" s="41"/>
      <c r="D113" s="22" t="s">
        <v>156</v>
      </c>
      <c r="E113" s="28" t="s">
        <v>157</v>
      </c>
      <c r="F113" s="25"/>
      <c r="G113" s="28"/>
    </row>
    <row r="114" spans="2:17">
      <c r="B114" s="67"/>
      <c r="C114" s="41"/>
      <c r="D114" s="98" t="s">
        <v>70</v>
      </c>
      <c r="E114" s="98"/>
      <c r="F114" s="98"/>
      <c r="G114" s="55"/>
    </row>
    <row r="115" spans="2:17">
      <c r="B115" s="67"/>
      <c r="C115" s="41"/>
      <c r="D115" s="22" t="s">
        <v>71</v>
      </c>
      <c r="E115" s="28" t="s">
        <v>151</v>
      </c>
      <c r="F115" s="86">
        <v>0.13578000000000001</v>
      </c>
      <c r="G115" s="28"/>
    </row>
    <row r="116" spans="2:17">
      <c r="B116" s="67"/>
      <c r="C116" s="41"/>
      <c r="D116" s="24" t="s">
        <v>152</v>
      </c>
      <c r="E116" s="28" t="s">
        <v>162</v>
      </c>
      <c r="F116" s="86">
        <v>6.2489999999999997E-2</v>
      </c>
      <c r="G116" s="28"/>
    </row>
    <row r="117" spans="2:17">
      <c r="B117" s="67"/>
      <c r="C117" s="41"/>
      <c r="D117" s="39" t="s">
        <v>72</v>
      </c>
      <c r="E117" s="28" t="s">
        <v>148</v>
      </c>
      <c r="F117" s="93">
        <v>0.36926700000000001</v>
      </c>
      <c r="G117" s="28"/>
    </row>
    <row r="118" spans="2:17">
      <c r="B118" s="67"/>
      <c r="C118" s="41"/>
      <c r="D118" s="24" t="s">
        <v>73</v>
      </c>
      <c r="E118" s="28" t="s">
        <v>162</v>
      </c>
      <c r="F118" s="25">
        <v>0</v>
      </c>
      <c r="G118" s="28"/>
    </row>
    <row r="119" spans="2:17">
      <c r="B119" s="67"/>
      <c r="C119" s="41"/>
      <c r="D119" s="22" t="s">
        <v>55</v>
      </c>
      <c r="E119" s="28" t="s">
        <v>162</v>
      </c>
      <c r="F119" s="86">
        <v>0.28405000000000002</v>
      </c>
      <c r="G119" s="28"/>
    </row>
    <row r="120" spans="2:17">
      <c r="B120" s="67"/>
      <c r="C120" s="41"/>
      <c r="D120" s="64" t="s">
        <v>153</v>
      </c>
      <c r="E120" s="28" t="s">
        <v>148</v>
      </c>
      <c r="F120" s="86">
        <v>5.6809999999999999E-2</v>
      </c>
      <c r="G120" s="28"/>
    </row>
    <row r="121" spans="2:17">
      <c r="B121" s="67"/>
      <c r="C121" s="41"/>
      <c r="D121" s="64" t="s">
        <v>116</v>
      </c>
      <c r="E121" s="28" t="s">
        <v>53</v>
      </c>
      <c r="F121" s="87">
        <v>2.2720000000000001E-2</v>
      </c>
      <c r="G121" s="28"/>
    </row>
    <row r="122" spans="2:17">
      <c r="B122" s="46"/>
      <c r="C122" s="47"/>
      <c r="D122" s="31"/>
      <c r="E122" s="45"/>
      <c r="F122" s="40"/>
      <c r="G122" s="28"/>
    </row>
    <row r="124" spans="2:17" ht="76.5">
      <c r="B124" s="17" t="s">
        <v>39</v>
      </c>
      <c r="C124" s="17" t="s">
        <v>40</v>
      </c>
      <c r="D124" s="17" t="s">
        <v>41</v>
      </c>
      <c r="E124" s="17" t="s">
        <v>42</v>
      </c>
      <c r="F124" s="17" t="s">
        <v>43</v>
      </c>
      <c r="G124" s="17" t="s">
        <v>46</v>
      </c>
    </row>
    <row r="125" spans="2:17">
      <c r="B125" s="14">
        <v>1</v>
      </c>
      <c r="C125" s="14">
        <v>2</v>
      </c>
      <c r="D125" s="14">
        <v>3</v>
      </c>
      <c r="E125" s="14">
        <v>4</v>
      </c>
      <c r="F125" s="14">
        <v>5</v>
      </c>
      <c r="G125" s="30">
        <v>6</v>
      </c>
    </row>
    <row r="126" spans="2:17" ht="54" customHeight="1">
      <c r="B126" s="79"/>
      <c r="C126" s="79"/>
      <c r="D126" s="101" t="s">
        <v>52</v>
      </c>
      <c r="E126" s="101"/>
      <c r="F126" s="101"/>
      <c r="G126" s="53"/>
      <c r="M126" s="97"/>
      <c r="N126" s="97"/>
      <c r="O126" s="97"/>
      <c r="P126" s="74"/>
      <c r="Q126" s="19"/>
    </row>
    <row r="127" spans="2:17" ht="26.25" customHeight="1">
      <c r="B127" s="79"/>
      <c r="C127" s="79"/>
      <c r="D127" s="98" t="s">
        <v>58</v>
      </c>
      <c r="E127" s="98"/>
      <c r="F127" s="98"/>
      <c r="G127" s="56"/>
      <c r="M127" s="26"/>
      <c r="N127" s="72"/>
      <c r="O127" s="72"/>
      <c r="P127" s="75"/>
      <c r="Q127" s="19"/>
    </row>
    <row r="128" spans="2:17" ht="26.25" customHeight="1">
      <c r="B128" s="79"/>
      <c r="C128" s="79"/>
      <c r="D128" s="22" t="s">
        <v>123</v>
      </c>
      <c r="E128" s="28" t="s">
        <v>129</v>
      </c>
      <c r="F128" s="77">
        <v>23.687999999999999</v>
      </c>
      <c r="G128" s="56"/>
      <c r="M128" s="26"/>
      <c r="N128" s="72"/>
      <c r="O128" s="72"/>
      <c r="P128" s="75"/>
      <c r="Q128" s="19"/>
    </row>
    <row r="129" spans="2:7">
      <c r="B129" s="99" t="s">
        <v>83</v>
      </c>
      <c r="C129" s="100" t="s">
        <v>84</v>
      </c>
      <c r="D129" s="101" t="s">
        <v>56</v>
      </c>
      <c r="E129" s="101"/>
      <c r="F129" s="101"/>
      <c r="G129" s="53"/>
    </row>
    <row r="130" spans="2:7">
      <c r="B130" s="99"/>
      <c r="C130" s="100"/>
      <c r="D130" s="29" t="s">
        <v>59</v>
      </c>
      <c r="E130" s="28"/>
      <c r="F130" s="36"/>
      <c r="G130" s="33"/>
    </row>
    <row r="131" spans="2:7">
      <c r="B131" s="99"/>
      <c r="C131" s="100"/>
      <c r="D131" s="24" t="s">
        <v>61</v>
      </c>
      <c r="E131" s="20" t="s">
        <v>47</v>
      </c>
      <c r="F131" s="80" t="s">
        <v>125</v>
      </c>
      <c r="G131" s="33"/>
    </row>
    <row r="132" spans="2:7">
      <c r="B132" s="99"/>
      <c r="C132" s="100"/>
      <c r="D132" s="24" t="s">
        <v>48</v>
      </c>
      <c r="E132" s="20" t="s">
        <v>60</v>
      </c>
      <c r="F132" s="80" t="s">
        <v>126</v>
      </c>
      <c r="G132" s="33"/>
    </row>
    <row r="133" spans="2:7" ht="15.75">
      <c r="B133" s="99"/>
      <c r="C133" s="100"/>
      <c r="D133" s="24" t="s">
        <v>49</v>
      </c>
      <c r="E133" s="20" t="s">
        <v>50</v>
      </c>
      <c r="F133" s="80" t="s">
        <v>127</v>
      </c>
      <c r="G133" s="33"/>
    </row>
    <row r="134" spans="2:7" ht="15.75">
      <c r="B134" s="99"/>
      <c r="C134" s="100"/>
      <c r="D134" s="24" t="s">
        <v>51</v>
      </c>
      <c r="E134" s="20" t="s">
        <v>50</v>
      </c>
      <c r="F134" s="80" t="s">
        <v>128</v>
      </c>
      <c r="G134" s="22"/>
    </row>
    <row r="135" spans="2:7" ht="51">
      <c r="B135" s="99"/>
      <c r="C135" s="100"/>
      <c r="D135" s="34" t="s">
        <v>63</v>
      </c>
      <c r="E135" s="16" t="s">
        <v>45</v>
      </c>
      <c r="F135" s="37">
        <v>0</v>
      </c>
      <c r="G135" s="20"/>
    </row>
    <row r="136" spans="2:7">
      <c r="B136" s="99"/>
      <c r="C136" s="100"/>
      <c r="D136" s="22" t="s">
        <v>62</v>
      </c>
      <c r="E136" s="18" t="s">
        <v>85</v>
      </c>
      <c r="F136" s="33"/>
      <c r="G136" s="22"/>
    </row>
    <row r="137" spans="2:7" ht="51">
      <c r="B137" s="99"/>
      <c r="C137" s="100"/>
      <c r="D137" s="20" t="s">
        <v>64</v>
      </c>
      <c r="E137" s="16" t="s">
        <v>45</v>
      </c>
      <c r="F137" s="37">
        <v>0</v>
      </c>
      <c r="G137" s="20"/>
    </row>
    <row r="138" spans="2:7">
      <c r="B138" s="99"/>
      <c r="C138" s="100"/>
      <c r="D138" s="38" t="s">
        <v>65</v>
      </c>
      <c r="E138" s="16"/>
      <c r="F138" s="37"/>
      <c r="G138" s="20"/>
    </row>
    <row r="139" spans="2:7" ht="23.25">
      <c r="B139" s="99"/>
      <c r="C139" s="100"/>
      <c r="D139" s="22" t="s">
        <v>66</v>
      </c>
      <c r="E139" s="61" t="s">
        <v>67</v>
      </c>
      <c r="F139" s="78">
        <v>9.4399999999999998E-2</v>
      </c>
      <c r="G139" s="22"/>
    </row>
    <row r="140" spans="2:7">
      <c r="B140" s="99"/>
      <c r="C140" s="100"/>
      <c r="D140" s="38"/>
      <c r="E140" s="16"/>
      <c r="F140" s="36"/>
      <c r="G140" s="33"/>
    </row>
    <row r="141" spans="2:7" ht="28.5" customHeight="1">
      <c r="B141" s="99"/>
      <c r="C141" s="100"/>
      <c r="D141" s="98" t="s">
        <v>69</v>
      </c>
      <c r="E141" s="98"/>
      <c r="F141" s="98"/>
      <c r="G141" s="54"/>
    </row>
    <row r="142" spans="2:7" ht="179.25" customHeight="1">
      <c r="B142" s="99"/>
      <c r="C142" s="100"/>
      <c r="D142" s="34" t="s">
        <v>130</v>
      </c>
      <c r="E142" s="33" t="s">
        <v>129</v>
      </c>
      <c r="F142" s="82">
        <v>5.9899999999999997E-3</v>
      </c>
      <c r="G142" s="33"/>
    </row>
  </sheetData>
  <mergeCells count="29">
    <mergeCell ref="E3:F3"/>
    <mergeCell ref="E4:F4"/>
    <mergeCell ref="B6:F6"/>
    <mergeCell ref="B10:B31"/>
    <mergeCell ref="C10:C18"/>
    <mergeCell ref="D10:F10"/>
    <mergeCell ref="D11:F11"/>
    <mergeCell ref="D15:F15"/>
    <mergeCell ref="D28:F28"/>
    <mergeCell ref="D30:F30"/>
    <mergeCell ref="B32:C33"/>
    <mergeCell ref="M38:O38"/>
    <mergeCell ref="B39:B76"/>
    <mergeCell ref="C39:C63"/>
    <mergeCell ref="D39:F39"/>
    <mergeCell ref="M39:O39"/>
    <mergeCell ref="D40:F40"/>
    <mergeCell ref="D57:F57"/>
    <mergeCell ref="D64:F64"/>
    <mergeCell ref="D66:F66"/>
    <mergeCell ref="M126:O126"/>
    <mergeCell ref="D127:F127"/>
    <mergeCell ref="D110:F110"/>
    <mergeCell ref="D114:F114"/>
    <mergeCell ref="B129:B142"/>
    <mergeCell ref="C129:C142"/>
    <mergeCell ref="D129:F129"/>
    <mergeCell ref="D141:F141"/>
    <mergeCell ref="D126:F126"/>
  </mergeCells>
  <phoneticPr fontId="13" type="noConversion"/>
  <pageMargins left="1.1023622047244095" right="0.15748031496062992" top="0.35433070866141736" bottom="0.35433070866141736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2015</vt:lpstr>
      <vt:lpstr>КЦСОН 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2015-12-31T03:45:00Z</cp:lastPrinted>
  <dcterms:created xsi:type="dcterms:W3CDTF">2014-12-11T13:26:08Z</dcterms:created>
  <dcterms:modified xsi:type="dcterms:W3CDTF">2016-01-15T06:16:10Z</dcterms:modified>
</cp:coreProperties>
</file>