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1" sheetId="1" r:id="rId1"/>
    <sheet name="прил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17" i="2"/>
  <c r="L19"/>
  <c r="L18"/>
  <c r="J17"/>
  <c r="I17"/>
  <c r="H17"/>
  <c r="G17"/>
  <c r="G20"/>
  <c r="K14"/>
  <c r="J14"/>
  <c r="I14"/>
  <c r="H14"/>
  <c r="H20" s="1"/>
  <c r="G14"/>
  <c r="L16"/>
  <c r="L15"/>
  <c r="K20" l="1"/>
  <c r="J20"/>
  <c r="I20"/>
  <c r="L17"/>
  <c r="L14"/>
  <c r="L20" l="1"/>
</calcChain>
</file>

<file path=xl/sharedStrings.xml><?xml version="1.0" encoding="utf-8"?>
<sst xmlns="http://schemas.openxmlformats.org/spreadsheetml/2006/main" count="94" uniqueCount="71">
  <si>
    <t xml:space="preserve"> </t>
  </si>
  <si>
    <t>Приложение 1</t>
  </si>
  <si>
    <t>реализуемой в рамках муниципальной программы</t>
  </si>
  <si>
    <t>Целевые индикаторы подпрограммы 3 "Повышение качества и доступности социальных услуг населению"</t>
  </si>
  <si>
    <t>№</t>
  </si>
  <si>
    <t>п/п</t>
  </si>
  <si>
    <t>Цель,целевые индикаторы</t>
  </si>
  <si>
    <t>Единица измерения</t>
  </si>
  <si>
    <t>Источник информации</t>
  </si>
  <si>
    <t>Отчетный финансовый год</t>
  </si>
  <si>
    <t>(2012 год)</t>
  </si>
  <si>
    <t>Текущий финансовый год</t>
  </si>
  <si>
    <t>(2013 год)</t>
  </si>
  <si>
    <t>(2014 год)</t>
  </si>
  <si>
    <t>Очередной финансовый год</t>
  </si>
  <si>
    <t>(2015 год)</t>
  </si>
  <si>
    <t>(2016 год)</t>
  </si>
  <si>
    <t>(2017 год)</t>
  </si>
  <si>
    <t xml:space="preserve">Цель повышение уровня, качества и безопасности социального обслуживания населения  </t>
  </si>
  <si>
    <t>Удельный вес детей – инвалидов, проживающих в семьях, получивших реабилитационные услуги в муниципальном учрежденияе социального обслуживания населения, к общему числу детей-инвалидов, проживающих на территории  муниципального образования города Шарыпово</t>
  </si>
  <si>
    <t>%</t>
  </si>
  <si>
    <t xml:space="preserve">отчет по форме № 1-СД «Территориальные учреждения социального обслуживания семьи и детей» </t>
  </si>
  <si>
    <t>Удельный вес инвалидов, реализующих индивидуальные программы реабилитации в муниципальном учреждении социального обслуживания, от общего числа инвалидов в муниципальном образовании города Шарыпово</t>
  </si>
  <si>
    <t>ведомственная отчетность</t>
  </si>
  <si>
    <t>Охват граждан пожилого возраста и инвалидов всеми видами социального обслуживания на дому (на 1000 пенсионеров)</t>
  </si>
  <si>
    <t>чел.</t>
  </si>
  <si>
    <t>Социальный паспорт муниципального образования, отчетные форы учреждения социального обслуживания граждан пожилого возраста и инвалидов</t>
  </si>
  <si>
    <t>Удельный вес обоснованных жалоб на качество предоставления услуг муниципальным учреждением социального обслуживания населения к общему количеству получателей данных услуг в календарном году</t>
  </si>
  <si>
    <t>не более 0,1%</t>
  </si>
  <si>
    <t>Уровень удовлетворенности граждан качеством предоставления услуг муниципальным учреждением социального обслуживания населения</t>
  </si>
  <si>
    <t>Результаты социологического опроса, проводимого министерством в рамках «Декады качества»</t>
  </si>
  <si>
    <t>не менее 90</t>
  </si>
  <si>
    <t xml:space="preserve">Среднемесячная  заработная  плата работников муниципального учреждения социального обслуживания населения </t>
  </si>
  <si>
    <t>руб.</t>
  </si>
  <si>
    <t>к подпрограмме 3 "Повышение качества и</t>
  </si>
  <si>
    <t>доступности социальных услуг населению",</t>
  </si>
  <si>
    <t>"Социальная поддержка населения города Шарыпово"</t>
  </si>
  <si>
    <t>(2018 год)</t>
  </si>
  <si>
    <t>Руководитель управления                                                                                                               Е. М. Кравчук</t>
  </si>
  <si>
    <t>Наименование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</si>
  <si>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</si>
  <si>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</si>
  <si>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выражении), количество получателей</t>
  </si>
  <si>
    <t>ГРБС</t>
  </si>
  <si>
    <t>РзПр</t>
  </si>
  <si>
    <t>КЦСР</t>
  </si>
  <si>
    <t>КВР</t>
  </si>
  <si>
    <t>2014 год</t>
  </si>
  <si>
    <t>2015 год</t>
  </si>
  <si>
    <t>2016 год</t>
  </si>
  <si>
    <t>2017 год</t>
  </si>
  <si>
    <t xml:space="preserve">Цель подпрограммы: </t>
  </si>
  <si>
    <t>повышение уровня, качества и безопасности социального обслуживания населения</t>
  </si>
  <si>
    <t>Уровень удовлетворенности граждан качеством и доступностью получения социальных услуг сохранить на уровне 100 %</t>
  </si>
  <si>
    <t>1.Задача: обеспечение доступности и качества услуг социального обслуживания, оказываемых в соответствии с муниципальным заданием</t>
  </si>
  <si>
    <t>1.1 Субвенции на реализацию полномочий по содержанию учреждений социального обслуживания населения по Закону края от 10 декабря 2004 года № 12-2705 «О социальном обслуживании населения»</t>
  </si>
  <si>
    <t>1.2 Закон Красноярского края от 09.12.2010г. № 11-5397 "О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населения"</t>
  </si>
  <si>
    <t>2.Задача: повышение мотивации работников учреждений к качественному предоставлению услуг</t>
  </si>
  <si>
    <t>2.1 Субвенции на реализацию полномочий по содержанию учреждений социального обслуживания населения по Закону края от 10 декабря 2004 года № 12-2705 «О социальном обслуживании населения» (фонд оплаты труда)</t>
  </si>
  <si>
    <t>2.2 Внебюджетные средства в соответствии с Постановлением правительства Красноярского края от 16.11.2010 № 551-п «Об утверждении порядка определения размера платы за социальное обслуживание на дому, полустационарное социальное обслуживание»</t>
  </si>
  <si>
    <t>В том числе Управление социальной защиты населения Администрации города Шарыпово</t>
  </si>
  <si>
    <t>2018 год</t>
  </si>
  <si>
    <t>Итого на период 2014-2018 гг.</t>
  </si>
  <si>
    <t>Руководитель управления                                                                                                                                                                      Е. М. Кравчук</t>
  </si>
  <si>
    <t>Приложение 2</t>
  </si>
  <si>
    <t>Первый год  планового периода</t>
  </si>
  <si>
    <t>Второй  год планового периода</t>
  </si>
  <si>
    <t>Расходы</t>
  </si>
  <si>
    <t>(тыс. руб.), годы</t>
  </si>
  <si>
    <t>0230001</t>
  </si>
  <si>
    <t>0230151, 0230001510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</si>
</sst>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2" borderId="0" xfId="0" applyFont="1" applyFill="1" applyAlignment="1">
      <alignment horizontal="left" wrapText="1" indent="15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wrapText="1"/>
    </xf>
    <xf numFmtId="0" fontId="1" fillId="0" borderId="0" xfId="0" applyFont="1"/>
    <xf numFmtId="0" fontId="1" fillId="2" borderId="1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right" vertical="top" wrapText="1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0" xfId="0" applyFont="1" applyFill="1" applyBorder="1" applyAlignment="1">
      <alignment vertical="top" wrapText="1"/>
    </xf>
    <xf numFmtId="0" fontId="1" fillId="2" borderId="10" xfId="0" applyFont="1" applyFill="1" applyBorder="1" applyAlignment="1">
      <alignment horizontal="right" vertical="top" wrapText="1"/>
    </xf>
    <xf numFmtId="164" fontId="1" fillId="2" borderId="4" xfId="0" applyNumberFormat="1" applyFont="1" applyFill="1" applyBorder="1" applyAlignment="1">
      <alignment horizontal="center" wrapText="1"/>
    </xf>
    <xf numFmtId="2" fontId="1" fillId="2" borderId="2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wrapText="1"/>
    </xf>
    <xf numFmtId="2" fontId="1" fillId="2" borderId="2" xfId="0" applyNumberFormat="1" applyFont="1" applyFill="1" applyBorder="1" applyAlignment="1">
      <alignment horizontal="center" wrapText="1"/>
    </xf>
    <xf numFmtId="2" fontId="1" fillId="2" borderId="4" xfId="0" applyNumberFormat="1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2" fontId="1" fillId="2" borderId="10" xfId="0" applyNumberFormat="1" applyFont="1" applyFill="1" applyBorder="1" applyAlignment="1">
      <alignment horizontal="center"/>
    </xf>
    <xf numFmtId="2" fontId="1" fillId="2" borderId="9" xfId="0" applyNumberFormat="1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 wrapText="1"/>
    </xf>
    <xf numFmtId="2" fontId="1" fillId="2" borderId="7" xfId="0" applyNumberFormat="1" applyFont="1" applyFill="1" applyBorder="1" applyAlignment="1">
      <alignment horizontal="center" wrapText="1"/>
    </xf>
    <xf numFmtId="2" fontId="1" fillId="2" borderId="10" xfId="0" applyNumberFormat="1" applyFont="1" applyFill="1" applyBorder="1" applyAlignment="1">
      <alignment horizontal="center" wrapText="1"/>
    </xf>
    <xf numFmtId="2" fontId="1" fillId="2" borderId="9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left" wrapText="1" indent="15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1" fillId="2" borderId="7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Alignment="1"/>
    <xf numFmtId="0" fontId="1" fillId="2" borderId="3" xfId="0" applyFont="1" applyFill="1" applyBorder="1" applyAlignment="1">
      <alignment horizontal="center" vertical="top" wrapText="1"/>
    </xf>
    <xf numFmtId="0" fontId="0" fillId="0" borderId="0" xfId="0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"/>
  <sheetViews>
    <sheetView tabSelected="1" workbookViewId="0">
      <selection activeCell="K21" sqref="A1:K21"/>
    </sheetView>
  </sheetViews>
  <sheetFormatPr defaultRowHeight="15"/>
  <cols>
    <col min="1" max="1" width="6.85546875" customWidth="1"/>
    <col min="2" max="2" width="55.85546875" customWidth="1"/>
    <col min="3" max="3" width="10" customWidth="1"/>
    <col min="4" max="4" width="47.7109375" customWidth="1"/>
    <col min="5" max="11" width="11.85546875" customWidth="1"/>
  </cols>
  <sheetData>
    <row r="1" spans="1:11" ht="15" customHeight="1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</row>
    <row r="2" spans="1:11" ht="15" customHeight="1">
      <c r="A2" s="1"/>
      <c r="B2" s="1"/>
      <c r="C2" s="1"/>
      <c r="D2" s="1"/>
      <c r="E2" s="52" t="s">
        <v>1</v>
      </c>
      <c r="F2" s="53"/>
      <c r="G2" s="52"/>
      <c r="H2" s="52"/>
      <c r="I2" s="52"/>
      <c r="J2" s="1"/>
      <c r="K2" s="1"/>
    </row>
    <row r="3" spans="1:11" ht="15" customHeight="1">
      <c r="A3" s="1"/>
      <c r="B3" s="1"/>
      <c r="C3" s="1"/>
      <c r="D3" s="1"/>
      <c r="E3" s="52" t="s">
        <v>34</v>
      </c>
      <c r="F3" s="53"/>
      <c r="G3" s="52"/>
      <c r="H3" s="52"/>
      <c r="I3" s="52"/>
      <c r="J3" s="1"/>
      <c r="K3" s="1"/>
    </row>
    <row r="4" spans="1:11" ht="15" customHeight="1">
      <c r="A4" s="1"/>
      <c r="B4" s="1"/>
      <c r="C4" s="1"/>
      <c r="D4" s="1"/>
      <c r="E4" s="52" t="s">
        <v>35</v>
      </c>
      <c r="F4" s="53"/>
      <c r="G4" s="52"/>
      <c r="H4" s="52"/>
      <c r="I4" s="52"/>
      <c r="J4" s="1"/>
      <c r="K4" s="1"/>
    </row>
    <row r="5" spans="1:11" ht="15" customHeight="1">
      <c r="A5" s="1"/>
      <c r="B5" s="1"/>
      <c r="C5" s="1"/>
      <c r="D5" s="1"/>
      <c r="E5" s="52" t="s">
        <v>2</v>
      </c>
      <c r="F5" s="53"/>
      <c r="G5" s="52"/>
      <c r="H5" s="52"/>
      <c r="I5" s="52"/>
      <c r="J5" s="1"/>
      <c r="K5" s="1"/>
    </row>
    <row r="6" spans="1:11" ht="15" customHeight="1">
      <c r="A6" s="1"/>
      <c r="B6" s="1"/>
      <c r="C6" s="1"/>
      <c r="D6" s="1"/>
      <c r="E6" s="52" t="s">
        <v>36</v>
      </c>
      <c r="F6" s="53"/>
      <c r="G6" s="52"/>
      <c r="H6" s="52"/>
      <c r="I6" s="52"/>
      <c r="J6" s="1"/>
      <c r="K6" s="1"/>
    </row>
    <row r="7" spans="1:11" ht="15" customHeight="1">
      <c r="A7" s="1"/>
      <c r="B7" s="1"/>
      <c r="C7" s="1"/>
      <c r="D7" s="1"/>
      <c r="E7" s="52"/>
      <c r="F7" s="53"/>
      <c r="G7" s="52"/>
      <c r="H7" s="52"/>
      <c r="I7" s="52"/>
      <c r="J7" s="1"/>
      <c r="K7" s="1"/>
    </row>
    <row r="8" spans="1:11">
      <c r="A8" s="51"/>
      <c r="B8" s="51"/>
      <c r="C8" s="51"/>
      <c r="D8" s="51"/>
      <c r="E8" s="51"/>
      <c r="F8" s="51"/>
      <c r="G8" s="51"/>
      <c r="H8" s="51"/>
      <c r="I8" s="51"/>
      <c r="J8" s="51"/>
    </row>
    <row r="9" spans="1:11" ht="28.5" customHeight="1">
      <c r="A9" s="57" t="s">
        <v>3</v>
      </c>
      <c r="B9" s="57"/>
      <c r="C9" s="57"/>
      <c r="D9" s="57"/>
      <c r="E9" s="57"/>
      <c r="F9" s="57"/>
      <c r="G9" s="57"/>
      <c r="H9" s="57"/>
      <c r="I9" s="57"/>
      <c r="J9" s="57"/>
    </row>
    <row r="10" spans="1:11" ht="15.75" thickBot="1">
      <c r="A10" s="58"/>
      <c r="B10" s="58"/>
      <c r="C10" s="58"/>
      <c r="D10" s="58"/>
      <c r="E10" s="58"/>
      <c r="F10" s="58"/>
      <c r="G10" s="58"/>
      <c r="H10" s="58"/>
      <c r="I10" s="58"/>
      <c r="J10" s="58"/>
    </row>
    <row r="11" spans="1:11" ht="45">
      <c r="A11" s="2" t="s">
        <v>4</v>
      </c>
      <c r="B11" s="59" t="s">
        <v>6</v>
      </c>
      <c r="C11" s="59" t="s">
        <v>7</v>
      </c>
      <c r="D11" s="59" t="s">
        <v>8</v>
      </c>
      <c r="E11" s="45" t="s">
        <v>9</v>
      </c>
      <c r="F11" s="45" t="s">
        <v>9</v>
      </c>
      <c r="G11" s="45" t="s">
        <v>9</v>
      </c>
      <c r="H11" s="45" t="s">
        <v>11</v>
      </c>
      <c r="I11" s="45" t="s">
        <v>14</v>
      </c>
      <c r="J11" s="45" t="s">
        <v>65</v>
      </c>
      <c r="K11" s="45" t="s">
        <v>66</v>
      </c>
    </row>
    <row r="12" spans="1:11" ht="15.75" thickBot="1">
      <c r="A12" s="3" t="s">
        <v>5</v>
      </c>
      <c r="B12" s="60"/>
      <c r="C12" s="60"/>
      <c r="D12" s="60"/>
      <c r="E12" s="4" t="s">
        <v>10</v>
      </c>
      <c r="F12" s="4" t="s">
        <v>12</v>
      </c>
      <c r="G12" s="4" t="s">
        <v>13</v>
      </c>
      <c r="H12" s="4" t="s">
        <v>15</v>
      </c>
      <c r="I12" s="4" t="s">
        <v>16</v>
      </c>
      <c r="J12" s="4" t="s">
        <v>17</v>
      </c>
      <c r="K12" s="3" t="s">
        <v>37</v>
      </c>
    </row>
    <row r="13" spans="1:11" ht="15.75" thickBot="1">
      <c r="A13" s="54" t="s">
        <v>18</v>
      </c>
      <c r="B13" s="55"/>
      <c r="C13" s="55"/>
      <c r="D13" s="55"/>
      <c r="E13" s="55"/>
      <c r="F13" s="55"/>
      <c r="G13" s="55"/>
      <c r="H13" s="55"/>
      <c r="I13" s="56"/>
      <c r="J13" s="5"/>
      <c r="K13" s="5"/>
    </row>
    <row r="14" spans="1:11" ht="74.25" customHeight="1" thickBot="1">
      <c r="A14" s="6">
        <v>1</v>
      </c>
      <c r="B14" s="5" t="s">
        <v>19</v>
      </c>
      <c r="C14" s="5" t="s">
        <v>20</v>
      </c>
      <c r="D14" s="5" t="s">
        <v>21</v>
      </c>
      <c r="E14" s="4">
        <v>100</v>
      </c>
      <c r="F14" s="4">
        <v>100</v>
      </c>
      <c r="G14" s="4">
        <v>100</v>
      </c>
      <c r="H14" s="4">
        <v>100</v>
      </c>
      <c r="I14" s="4">
        <v>100</v>
      </c>
      <c r="J14" s="4">
        <v>100</v>
      </c>
      <c r="K14" s="4">
        <v>100</v>
      </c>
    </row>
    <row r="15" spans="1:11" ht="62.25" customHeight="1" thickBot="1">
      <c r="A15" s="11">
        <v>2</v>
      </c>
      <c r="B15" s="12" t="s">
        <v>22</v>
      </c>
      <c r="C15" s="12" t="s">
        <v>20</v>
      </c>
      <c r="D15" s="12" t="s">
        <v>23</v>
      </c>
      <c r="E15" s="13">
        <v>26.5</v>
      </c>
      <c r="F15" s="13">
        <v>26.7</v>
      </c>
      <c r="G15" s="13">
        <v>26.8</v>
      </c>
      <c r="H15" s="13">
        <v>30.6</v>
      </c>
      <c r="I15" s="13">
        <v>30.6</v>
      </c>
      <c r="J15" s="13">
        <v>30.6</v>
      </c>
      <c r="K15" s="13">
        <v>30.6</v>
      </c>
    </row>
    <row r="16" spans="1:11" ht="44.25" customHeight="1" thickBot="1">
      <c r="A16" s="6">
        <v>3</v>
      </c>
      <c r="B16" s="5" t="s">
        <v>24</v>
      </c>
      <c r="C16" s="5" t="s">
        <v>25</v>
      </c>
      <c r="D16" s="5" t="s">
        <v>26</v>
      </c>
      <c r="E16" s="5">
        <v>59.8</v>
      </c>
      <c r="F16" s="5">
        <v>59.8</v>
      </c>
      <c r="G16" s="5">
        <v>50.25</v>
      </c>
      <c r="H16" s="5">
        <v>59.8</v>
      </c>
      <c r="I16" s="5">
        <v>59.8</v>
      </c>
      <c r="J16" s="5">
        <v>59.8</v>
      </c>
      <c r="K16" s="5">
        <v>59.8</v>
      </c>
    </row>
    <row r="17" spans="1:11" ht="61.5" customHeight="1" thickBot="1">
      <c r="A17" s="7">
        <v>4</v>
      </c>
      <c r="B17" s="5" t="s">
        <v>27</v>
      </c>
      <c r="C17" s="5" t="s">
        <v>20</v>
      </c>
      <c r="D17" s="5" t="s">
        <v>23</v>
      </c>
      <c r="E17" s="5">
        <v>0</v>
      </c>
      <c r="F17" s="5" t="s">
        <v>28</v>
      </c>
      <c r="G17" s="5" t="s">
        <v>28</v>
      </c>
      <c r="H17" s="5" t="s">
        <v>28</v>
      </c>
      <c r="I17" s="5" t="s">
        <v>28</v>
      </c>
      <c r="J17" s="5" t="s">
        <v>28</v>
      </c>
      <c r="K17" s="5" t="s">
        <v>28</v>
      </c>
    </row>
    <row r="18" spans="1:11" ht="48.75" customHeight="1" thickBot="1">
      <c r="A18" s="7">
        <v>5</v>
      </c>
      <c r="B18" s="5" t="s">
        <v>29</v>
      </c>
      <c r="C18" s="5" t="s">
        <v>20</v>
      </c>
      <c r="D18" s="5" t="s">
        <v>30</v>
      </c>
      <c r="E18" s="5">
        <v>99.2</v>
      </c>
      <c r="F18" s="5" t="s">
        <v>31</v>
      </c>
      <c r="G18" s="5" t="s">
        <v>31</v>
      </c>
      <c r="H18" s="5" t="s">
        <v>31</v>
      </c>
      <c r="I18" s="5" t="s">
        <v>31</v>
      </c>
      <c r="J18" s="5" t="s">
        <v>31</v>
      </c>
      <c r="K18" s="5" t="s">
        <v>31</v>
      </c>
    </row>
    <row r="19" spans="1:11" ht="45" customHeight="1" thickBot="1">
      <c r="A19" s="6">
        <v>6</v>
      </c>
      <c r="B19" s="5" t="s">
        <v>32</v>
      </c>
      <c r="C19" s="5" t="s">
        <v>33</v>
      </c>
      <c r="D19" s="5" t="s">
        <v>23</v>
      </c>
      <c r="E19" s="5">
        <v>9614.3799999999992</v>
      </c>
      <c r="F19" s="5">
        <v>11837</v>
      </c>
      <c r="G19" s="5">
        <v>16704.23</v>
      </c>
      <c r="H19" s="5">
        <v>15423.75</v>
      </c>
      <c r="I19" s="5">
        <v>15423.75</v>
      </c>
      <c r="J19" s="5">
        <v>15423.75</v>
      </c>
      <c r="K19" s="5">
        <v>15423.75</v>
      </c>
    </row>
    <row r="21" spans="1:11">
      <c r="D21" s="14" t="s">
        <v>38</v>
      </c>
    </row>
  </sheetData>
  <mergeCells count="14">
    <mergeCell ref="A1:J1"/>
    <mergeCell ref="E7:I7"/>
    <mergeCell ref="A13:I13"/>
    <mergeCell ref="A8:J8"/>
    <mergeCell ref="A9:J9"/>
    <mergeCell ref="A10:J10"/>
    <mergeCell ref="B11:B12"/>
    <mergeCell ref="C11:C12"/>
    <mergeCell ref="D11:D12"/>
    <mergeCell ref="E2:I2"/>
    <mergeCell ref="E3:I3"/>
    <mergeCell ref="E4:I4"/>
    <mergeCell ref="E5:I5"/>
    <mergeCell ref="E6:I6"/>
  </mergeCells>
  <pageMargins left="0.70866141732283472" right="0.70866141732283472" top="0.74803149606299213" bottom="0.74803149606299213" header="0.31496062992125984" footer="0.31496062992125984"/>
  <pageSetup paperSize="9" scale="64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22"/>
  <sheetViews>
    <sheetView workbookViewId="0">
      <selection activeCell="M22" sqref="A1:M22"/>
    </sheetView>
  </sheetViews>
  <sheetFormatPr defaultRowHeight="15"/>
  <cols>
    <col min="1" max="1" width="49" customWidth="1"/>
    <col min="5" max="5" width="12" customWidth="1"/>
    <col min="7" max="7" width="10.7109375" customWidth="1"/>
    <col min="8" max="8" width="11.85546875" customWidth="1"/>
    <col min="9" max="11" width="10.7109375" customWidth="1"/>
    <col min="12" max="12" width="15.7109375" customWidth="1"/>
    <col min="13" max="13" width="27" customWidth="1"/>
  </cols>
  <sheetData>
    <row r="2" spans="1:13">
      <c r="J2" s="75" t="s">
        <v>64</v>
      </c>
      <c r="K2" s="75"/>
      <c r="L2" s="75"/>
      <c r="M2" s="75"/>
    </row>
    <row r="3" spans="1:13">
      <c r="J3" s="75" t="s">
        <v>34</v>
      </c>
      <c r="K3" s="75"/>
      <c r="L3" s="75"/>
      <c r="M3" s="75"/>
    </row>
    <row r="4" spans="1:13">
      <c r="J4" s="75" t="s">
        <v>35</v>
      </c>
      <c r="K4" s="75"/>
      <c r="L4" s="75"/>
      <c r="M4" s="75"/>
    </row>
    <row r="5" spans="1:13">
      <c r="J5" s="77" t="s">
        <v>2</v>
      </c>
      <c r="K5" s="77"/>
      <c r="L5" s="77"/>
      <c r="M5" s="77"/>
    </row>
    <row r="6" spans="1:13">
      <c r="J6" s="77" t="s">
        <v>36</v>
      </c>
      <c r="K6" s="77"/>
      <c r="L6" s="77"/>
      <c r="M6" s="77"/>
    </row>
    <row r="7" spans="1:13">
      <c r="J7" s="75"/>
      <c r="K7" s="75"/>
      <c r="L7" s="75"/>
      <c r="M7" s="75"/>
    </row>
    <row r="8" spans="1:13" ht="15.75" thickBot="1"/>
    <row r="9" spans="1:13" ht="33.75" customHeight="1" thickBot="1">
      <c r="A9" s="59" t="s">
        <v>39</v>
      </c>
      <c r="B9" s="59" t="s">
        <v>40</v>
      </c>
      <c r="C9" s="64" t="s">
        <v>41</v>
      </c>
      <c r="D9" s="65"/>
      <c r="E9" s="65"/>
      <c r="F9" s="66"/>
      <c r="G9" s="69" t="s">
        <v>67</v>
      </c>
      <c r="H9" s="70"/>
      <c r="I9" s="70"/>
      <c r="J9" s="70"/>
      <c r="K9" s="70"/>
      <c r="L9" s="71"/>
      <c r="M9" s="59" t="s">
        <v>42</v>
      </c>
    </row>
    <row r="10" spans="1:13" ht="21.75" customHeight="1" thickBot="1">
      <c r="A10" s="63"/>
      <c r="B10" s="63"/>
      <c r="C10" s="67"/>
      <c r="D10" s="58"/>
      <c r="E10" s="58"/>
      <c r="F10" s="68"/>
      <c r="G10" s="72" t="s">
        <v>68</v>
      </c>
      <c r="H10" s="73"/>
      <c r="I10" s="73"/>
      <c r="J10" s="73"/>
      <c r="K10" s="73"/>
      <c r="L10" s="74"/>
      <c r="M10" s="60"/>
    </row>
    <row r="11" spans="1:13" ht="35.25" customHeight="1" thickBot="1">
      <c r="A11" s="60"/>
      <c r="B11" s="60"/>
      <c r="C11" s="4" t="s">
        <v>43</v>
      </c>
      <c r="D11" s="4" t="s">
        <v>44</v>
      </c>
      <c r="E11" s="30" t="s">
        <v>45</v>
      </c>
      <c r="F11" s="4" t="s">
        <v>46</v>
      </c>
      <c r="G11" s="31" t="s">
        <v>47</v>
      </c>
      <c r="H11" s="30" t="s">
        <v>48</v>
      </c>
      <c r="I11" s="13" t="s">
        <v>49</v>
      </c>
      <c r="J11" s="4" t="s">
        <v>50</v>
      </c>
      <c r="K11" s="4" t="s">
        <v>61</v>
      </c>
      <c r="L11" s="4" t="s">
        <v>62</v>
      </c>
      <c r="M11" s="17"/>
    </row>
    <row r="12" spans="1:13">
      <c r="A12" s="18" t="s">
        <v>51</v>
      </c>
      <c r="B12" s="61"/>
      <c r="C12" s="61"/>
      <c r="D12" s="61"/>
      <c r="E12" s="8"/>
      <c r="F12" s="25"/>
      <c r="G12" s="59"/>
      <c r="H12" s="64"/>
      <c r="I12" s="10"/>
      <c r="J12" s="15"/>
      <c r="K12" s="61"/>
      <c r="L12" s="59"/>
      <c r="M12" s="61" t="s">
        <v>53</v>
      </c>
    </row>
    <row r="13" spans="1:13" ht="30.75" thickBot="1">
      <c r="A13" s="9" t="s">
        <v>52</v>
      </c>
      <c r="B13" s="62"/>
      <c r="C13" s="62"/>
      <c r="D13" s="62"/>
      <c r="E13" s="9"/>
      <c r="F13" s="16"/>
      <c r="G13" s="60"/>
      <c r="H13" s="67"/>
      <c r="I13" s="3"/>
      <c r="J13" s="4"/>
      <c r="K13" s="62"/>
      <c r="L13" s="60"/>
      <c r="M13" s="76"/>
    </row>
    <row r="14" spans="1:13" ht="45.75" thickBot="1">
      <c r="A14" s="19" t="s">
        <v>54</v>
      </c>
      <c r="B14" s="5"/>
      <c r="C14" s="5"/>
      <c r="D14" s="5"/>
      <c r="E14" s="5"/>
      <c r="F14" s="26"/>
      <c r="G14" s="3">
        <f>+G15+G16</f>
        <v>4188.84</v>
      </c>
      <c r="H14" s="39">
        <f t="shared" ref="H14:K14" si="0">+H15+H16</f>
        <v>4214.8999999999996</v>
      </c>
      <c r="I14" s="39">
        <f t="shared" si="0"/>
        <v>4777.8999999999996</v>
      </c>
      <c r="J14" s="39">
        <f t="shared" si="0"/>
        <v>4777.8999999999996</v>
      </c>
      <c r="K14" s="39">
        <f t="shared" si="0"/>
        <v>4777.8999999999996</v>
      </c>
      <c r="L14" s="4">
        <f>+G14+H14+I14+J14+K14</f>
        <v>22737.440000000002</v>
      </c>
      <c r="M14" s="76"/>
    </row>
    <row r="15" spans="1:13" ht="64.5" customHeight="1" thickBot="1">
      <c r="A15" s="34" t="s">
        <v>55</v>
      </c>
      <c r="B15" s="35"/>
      <c r="C15" s="32">
        <v>700</v>
      </c>
      <c r="D15" s="32">
        <v>1002</v>
      </c>
      <c r="E15" s="50" t="s">
        <v>70</v>
      </c>
      <c r="F15" s="28">
        <v>611</v>
      </c>
      <c r="G15" s="32">
        <v>4038.84</v>
      </c>
      <c r="H15" s="46">
        <v>4044.9</v>
      </c>
      <c r="I15" s="47">
        <v>4607.8999999999996</v>
      </c>
      <c r="J15" s="48">
        <v>4607.8999999999996</v>
      </c>
      <c r="K15" s="47">
        <v>4607.8999999999996</v>
      </c>
      <c r="L15" s="13">
        <f>+K15+J15+I15+H15+G15</f>
        <v>21907.439999999999</v>
      </c>
      <c r="M15" s="76"/>
    </row>
    <row r="16" spans="1:13" ht="93" customHeight="1" thickBot="1">
      <c r="A16" s="19" t="s">
        <v>56</v>
      </c>
      <c r="B16" s="20"/>
      <c r="C16" s="21">
        <v>700</v>
      </c>
      <c r="D16" s="21">
        <v>1002</v>
      </c>
      <c r="E16" s="50" t="s">
        <v>70</v>
      </c>
      <c r="F16" s="27">
        <v>612</v>
      </c>
      <c r="G16" s="37">
        <v>150</v>
      </c>
      <c r="H16" s="38">
        <v>170</v>
      </c>
      <c r="I16" s="39">
        <v>170</v>
      </c>
      <c r="J16" s="40">
        <v>170</v>
      </c>
      <c r="K16" s="40">
        <v>170</v>
      </c>
      <c r="L16" s="40">
        <f>+K16+J16+I16+H16+G16</f>
        <v>830</v>
      </c>
      <c r="M16" s="76"/>
    </row>
    <row r="17" spans="1:13" ht="33.75" customHeight="1" thickBot="1">
      <c r="A17" s="19" t="s">
        <v>57</v>
      </c>
      <c r="B17" s="23"/>
      <c r="C17" s="21"/>
      <c r="D17" s="21"/>
      <c r="E17" s="49"/>
      <c r="F17" s="28"/>
      <c r="G17" s="33">
        <f>+G18+G19</f>
        <v>30175.1</v>
      </c>
      <c r="H17" s="33">
        <f t="shared" ref="H17:K17" si="1">+H18+H19</f>
        <v>32298</v>
      </c>
      <c r="I17" s="33">
        <f t="shared" si="1"/>
        <v>31971.9</v>
      </c>
      <c r="J17" s="33">
        <f t="shared" si="1"/>
        <v>31971.9</v>
      </c>
      <c r="K17" s="33">
        <f t="shared" si="1"/>
        <v>31971.9</v>
      </c>
      <c r="L17" s="4">
        <f>+K17+J17+I17+H17+G17</f>
        <v>158388.80000000002</v>
      </c>
      <c r="M17" s="76"/>
    </row>
    <row r="18" spans="1:13" ht="75.75" thickBot="1">
      <c r="A18" s="19" t="s">
        <v>58</v>
      </c>
      <c r="B18" s="20"/>
      <c r="C18" s="21">
        <v>700</v>
      </c>
      <c r="D18" s="21">
        <v>1002</v>
      </c>
      <c r="E18" s="50" t="s">
        <v>70</v>
      </c>
      <c r="F18" s="28">
        <v>611</v>
      </c>
      <c r="G18" s="33">
        <v>29225.16</v>
      </c>
      <c r="H18" s="22">
        <v>31448</v>
      </c>
      <c r="I18" s="32">
        <v>30983.9</v>
      </c>
      <c r="J18" s="29">
        <v>30983.9</v>
      </c>
      <c r="K18" s="4">
        <v>30983.9</v>
      </c>
      <c r="L18" s="21">
        <f>+K18+J18+I18+H18+G18</f>
        <v>153624.86000000002</v>
      </c>
      <c r="M18" s="76"/>
    </row>
    <row r="19" spans="1:13" ht="90.75" thickBot="1">
      <c r="A19" s="24" t="s">
        <v>59</v>
      </c>
      <c r="B19" s="20"/>
      <c r="C19" s="21">
        <v>700</v>
      </c>
      <c r="D19" s="21">
        <v>1002</v>
      </c>
      <c r="E19" s="49" t="s">
        <v>69</v>
      </c>
      <c r="F19" s="28"/>
      <c r="G19" s="33">
        <v>949.94</v>
      </c>
      <c r="H19" s="41">
        <v>850</v>
      </c>
      <c r="I19" s="42">
        <v>988</v>
      </c>
      <c r="J19" s="43">
        <v>988</v>
      </c>
      <c r="K19" s="36">
        <v>988</v>
      </c>
      <c r="L19" s="44">
        <f>+K19+J19+I19+H19+G19</f>
        <v>4763.9400000000005</v>
      </c>
      <c r="M19" s="76"/>
    </row>
    <row r="20" spans="1:13" ht="30.75" thickBot="1">
      <c r="A20" s="19" t="s">
        <v>60</v>
      </c>
      <c r="B20" s="20"/>
      <c r="C20" s="21"/>
      <c r="D20" s="21"/>
      <c r="E20" s="28"/>
      <c r="F20" s="28"/>
      <c r="G20" s="33">
        <f>+G17+G14</f>
        <v>34363.94</v>
      </c>
      <c r="H20" s="37">
        <f>+H17+H14</f>
        <v>36512.9</v>
      </c>
      <c r="I20" s="33">
        <f t="shared" ref="I20:L20" si="2">+I17+I14</f>
        <v>36749.800000000003</v>
      </c>
      <c r="J20" s="33">
        <f t="shared" si="2"/>
        <v>36749.800000000003</v>
      </c>
      <c r="K20" s="33">
        <f t="shared" si="2"/>
        <v>36749.800000000003</v>
      </c>
      <c r="L20" s="33">
        <f t="shared" si="2"/>
        <v>181126.24000000002</v>
      </c>
      <c r="M20" s="62"/>
    </row>
    <row r="22" spans="1:13">
      <c r="A22" s="14" t="s">
        <v>63</v>
      </c>
    </row>
  </sheetData>
  <mergeCells count="20">
    <mergeCell ref="J2:M2"/>
    <mergeCell ref="J3:M3"/>
    <mergeCell ref="J4:M4"/>
    <mergeCell ref="J5:M5"/>
    <mergeCell ref="J6:M6"/>
    <mergeCell ref="J7:M7"/>
    <mergeCell ref="H12:H13"/>
    <mergeCell ref="K12:K13"/>
    <mergeCell ref="L12:L13"/>
    <mergeCell ref="M12:M20"/>
    <mergeCell ref="M9:M10"/>
    <mergeCell ref="B12:B13"/>
    <mergeCell ref="C12:C13"/>
    <mergeCell ref="D12:D13"/>
    <mergeCell ref="G12:G13"/>
    <mergeCell ref="A9:A11"/>
    <mergeCell ref="B9:B11"/>
    <mergeCell ref="C9:F10"/>
    <mergeCell ref="G9:L9"/>
    <mergeCell ref="G10:L10"/>
  </mergeCells>
  <pageMargins left="0.70866141732283472" right="0.70866141732283472" top="0.74803149606299213" bottom="0.74803149606299213" header="0.31496062992125984" footer="0.31496062992125984"/>
  <pageSetup paperSize="9" scale="67" fitToHeight="2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прил1</vt:lpstr>
      <vt:lpstr>прил2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2015-12-09T01:20:28Z</dcterms:modified>
</cp:coreProperties>
</file>