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" windowWidth="18972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30" i="1" l="1"/>
  <c r="G30" i="1"/>
  <c r="D30" i="1" l="1"/>
  <c r="D35" i="1" s="1"/>
  <c r="E30" i="1"/>
  <c r="E35" i="1" s="1"/>
  <c r="F30" i="1"/>
  <c r="F35" i="1" s="1"/>
  <c r="G35" i="1"/>
  <c r="H30" i="1"/>
  <c r="H35" i="1" s="1"/>
  <c r="I30" i="1"/>
  <c r="I35" i="1" s="1"/>
  <c r="J30" i="1"/>
  <c r="J35" i="1" s="1"/>
  <c r="K35" i="1"/>
  <c r="L30" i="1"/>
  <c r="L35" i="1" s="1"/>
  <c r="M30" i="1"/>
  <c r="M35" i="1" s="1"/>
  <c r="N30" i="1"/>
  <c r="N35" i="1" s="1"/>
  <c r="O30" i="1"/>
  <c r="O35" i="1" s="1"/>
  <c r="P30" i="1"/>
  <c r="P35" i="1" s="1"/>
  <c r="Q30" i="1"/>
  <c r="Q35" i="1" s="1"/>
  <c r="R30" i="1"/>
  <c r="R35" i="1" s="1"/>
  <c r="S30" i="1"/>
  <c r="S35" i="1" s="1"/>
  <c r="C30" i="1"/>
  <c r="C35" i="1" s="1"/>
</calcChain>
</file>

<file path=xl/sharedStrings.xml><?xml version="1.0" encoding="utf-8"?>
<sst xmlns="http://schemas.openxmlformats.org/spreadsheetml/2006/main" count="91" uniqueCount="71">
  <si>
    <t>№ п/п</t>
  </si>
  <si>
    <t>Адрес</t>
  </si>
  <si>
    <t>в том числе:</t>
  </si>
  <si>
    <t>Ремонт крыши</t>
  </si>
  <si>
    <t>Ремонт и замена лифтового оборудования, признанного непригодным для эксплуатации, ремонт лифтовых шахт</t>
  </si>
  <si>
    <t>Ремонт внутридомовых инженерных систем: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</si>
  <si>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</si>
  <si>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</si>
  <si>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в том числе: утепление фасада</t>
  </si>
  <si>
    <t>Ремонт фундамента многоквартирного дома</t>
  </si>
  <si>
    <t>электроснабжения</t>
  </si>
  <si>
    <t>теплоснабжения</t>
  </si>
  <si>
    <t>газоснабжения</t>
  </si>
  <si>
    <t>горячего водоснабжения</t>
  </si>
  <si>
    <t>холодного водоснабжения</t>
  </si>
  <si>
    <t>водоотведения</t>
  </si>
  <si>
    <t>ремонт сетей</t>
  </si>
  <si>
    <t>установка коллективных (общедомовых) ПУ и УУ</t>
  </si>
  <si>
    <t>кв.м.</t>
  </si>
  <si>
    <t>ед.</t>
  </si>
  <si>
    <t>п.м.</t>
  </si>
  <si>
    <t>ед. / ед.</t>
  </si>
  <si>
    <t>куб.м.</t>
  </si>
  <si>
    <t>1. Многоквартирные дома, формирующие фонды капитального ремонта на счете регионального оператора</t>
  </si>
  <si>
    <t>…</t>
  </si>
  <si>
    <t>1.n.</t>
  </si>
  <si>
    <t>Итого по счету регионального оператора</t>
  </si>
  <si>
    <t>2. Многоквартирные дома, формирующие фонды капитального ремонта на специальных счетах</t>
  </si>
  <si>
    <t>2.1.</t>
  </si>
  <si>
    <t>2.m.</t>
  </si>
  <si>
    <t>Итого по специальным счетам</t>
  </si>
  <si>
    <t>3.</t>
  </si>
  <si>
    <t>Всего по муниципальному району (городскому округу)</t>
  </si>
  <si>
    <t>1.1</t>
  </si>
  <si>
    <t>1.2</t>
  </si>
  <si>
    <t>1.3</t>
  </si>
  <si>
    <t>1.4</t>
  </si>
  <si>
    <t>1.5</t>
  </si>
  <si>
    <t>2016 год</t>
  </si>
  <si>
    <t>1.6</t>
  </si>
  <si>
    <t>1.7</t>
  </si>
  <si>
    <t>1.8</t>
  </si>
  <si>
    <t>1.10</t>
  </si>
  <si>
    <t>1.11</t>
  </si>
  <si>
    <t>1.12</t>
  </si>
  <si>
    <t>1.13</t>
  </si>
  <si>
    <t>1.14</t>
  </si>
  <si>
    <t>1.15</t>
  </si>
  <si>
    <t>1.9</t>
  </si>
  <si>
    <t>г. Шарыпово, мкр 2-й, д. 1/20</t>
  </si>
  <si>
    <t>г. Шарыпово, мкр 2-й, д. 1/3</t>
  </si>
  <si>
    <t>г. Шарыпово, мкр 6-й, д. 11</t>
  </si>
  <si>
    <t>г. Шарыпово, мкр Северный, д. 40А</t>
  </si>
  <si>
    <t>г. Шарыпово, мкр 3-й, д. 2</t>
  </si>
  <si>
    <t>г. Шарыпово, рп Дубинино (г Шарыпово), ул Комсомольская, д. 30</t>
  </si>
  <si>
    <t>г. Шарыпово, мкр 6-й, д. 39А</t>
  </si>
  <si>
    <t>г. Шарыпово, мкр Северный, д. 32</t>
  </si>
  <si>
    <t>г. Шарыпово, мкр 6-й, д. 43</t>
  </si>
  <si>
    <t>г. Шарыпово, мкр 2-й, д. 1/13</t>
  </si>
  <si>
    <t>г. Шарыпово, мкр Пионерный, д. 156</t>
  </si>
  <si>
    <t>г. Шарыпово, мкр Пионерный, д. 24</t>
  </si>
  <si>
    <t>г. Шарыпово, рп Дубинино (г Шарыпово), ул Шахтерская, д. 22</t>
  </si>
  <si>
    <t>г. Шарыпово, рп Дубинино (г Шарыпово), ул Пионеров КАТЭКа, д. 51</t>
  </si>
  <si>
    <t>Объем услуг и (или)работ по капитальному ремонту общего имущества многоквартирного дома,руб.</t>
  </si>
  <si>
    <t>г. Шарыпово, ул Горького, д. 53</t>
  </si>
  <si>
    <t>г. Шарыпово, ул Горького, д. 65А</t>
  </si>
  <si>
    <t>1.16</t>
  </si>
  <si>
    <t>1.17</t>
  </si>
  <si>
    <t>Раздел № 2.Объем услуг и (или) работ по капитальному ремонту общего имущества в многоквартирных домах,включенных в краткосрочный план по муниципальному образованию "город Шарыпово Красноярского края"</t>
  </si>
  <si>
    <t>г. Шарыпово, рп Дубинино (г Шарыпово), ул Пионеров КАТЭКа, д. 51А</t>
  </si>
  <si>
    <t>Приложение к Краткосрочному плану реализации региональной программы капитального ремонта общего имущества в многоквартирных домах, расположенных на территории Красноярского края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</si>
</sst>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</font>
    <font>
      <sz val="8"/>
      <name val="Times New Roman Cyr"/>
      <family val="1"/>
      <charset val="204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">
    <xf numFmtId="0" fontId="0" fillId="0" borderId="0" xfId="0"/>
    <xf numFmtId="49" fontId="1" fillId="2" borderId="1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textRotation="90" wrapText="1"/>
    </xf>
    <xf numFmtId="0" fontId="0" fillId="2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textRotation="90" wrapText="1"/>
    </xf>
    <xf numFmtId="0" fontId="0" fillId="2" borderId="0" xfId="0" applyFill="1" applyBorder="1"/>
    <xf numFmtId="0" fontId="0" fillId="2" borderId="1" xfId="0" applyFill="1" applyBorder="1" applyAlignment="1">
      <alignment horizontal="right" wrapText="1"/>
    </xf>
    <xf numFmtId="0" fontId="0" fillId="0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2" xfId="1"/>
    <cellStyle name="Обычный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topLeftCell="A4" zoomScale="110" zoomScaleNormal="110" workbookViewId="0">
      <selection activeCell="AA13" sqref="AA13"/>
    </sheetView>
  </sheetViews>
  <sheetFormatPr defaultColWidth="9.109375" defaultRowHeight="14.4" x14ac:dyDescent="0.3"/>
  <cols>
    <col min="1" max="1" width="9.109375" style="12"/>
    <col min="2" max="2" width="20.44140625" style="12" customWidth="1"/>
    <col min="3" max="16384" width="9.109375" style="12"/>
  </cols>
  <sheetData>
    <row r="1" spans="1:19" ht="38.25" customHeight="1" x14ac:dyDescent="0.3">
      <c r="A1" s="13" t="s">
        <v>70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57" customHeight="1" x14ac:dyDescent="0.3">
      <c r="A2" s="9" t="s">
        <v>68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3">
      <c r="A4" s="10" t="s">
        <v>0</v>
      </c>
      <c r="B4" s="10" t="s">
        <v>1</v>
      </c>
      <c r="C4" s="10" t="s">
        <v>63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x14ac:dyDescent="0.3">
      <c r="A5" s="10"/>
      <c r="B5" s="10"/>
      <c r="C5" s="10" t="s">
        <v>2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ht="35.25" customHeight="1" x14ac:dyDescent="0.3">
      <c r="A6" s="10"/>
      <c r="B6" s="10"/>
      <c r="C6" s="11" t="s">
        <v>3</v>
      </c>
      <c r="D6" s="11" t="s">
        <v>4</v>
      </c>
      <c r="E6" s="10" t="s">
        <v>5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1" t="s">
        <v>6</v>
      </c>
      <c r="Q6" s="11" t="s">
        <v>7</v>
      </c>
      <c r="R6" s="11" t="s">
        <v>8</v>
      </c>
      <c r="S6" s="11" t="s">
        <v>9</v>
      </c>
    </row>
    <row r="7" spans="1:19" ht="22.5" customHeight="1" x14ac:dyDescent="0.3">
      <c r="A7" s="10"/>
      <c r="B7" s="10"/>
      <c r="C7" s="11"/>
      <c r="D7" s="11"/>
      <c r="E7" s="10" t="s">
        <v>10</v>
      </c>
      <c r="F7" s="10"/>
      <c r="G7" s="10" t="s">
        <v>11</v>
      </c>
      <c r="H7" s="10"/>
      <c r="I7" s="10" t="s">
        <v>12</v>
      </c>
      <c r="J7" s="10"/>
      <c r="K7" s="10" t="s">
        <v>13</v>
      </c>
      <c r="L7" s="10"/>
      <c r="M7" s="10" t="s">
        <v>14</v>
      </c>
      <c r="N7" s="10"/>
      <c r="O7" s="11" t="s">
        <v>15</v>
      </c>
      <c r="P7" s="11"/>
      <c r="Q7" s="11"/>
      <c r="R7" s="11"/>
      <c r="S7" s="11"/>
    </row>
    <row r="8" spans="1:19" ht="88.2" x14ac:dyDescent="0.3">
      <c r="A8" s="10"/>
      <c r="B8" s="10"/>
      <c r="C8" s="11"/>
      <c r="D8" s="11"/>
      <c r="E8" s="7" t="s">
        <v>16</v>
      </c>
      <c r="F8" s="8" t="s">
        <v>17</v>
      </c>
      <c r="G8" s="7" t="s">
        <v>16</v>
      </c>
      <c r="H8" s="8" t="s">
        <v>17</v>
      </c>
      <c r="I8" s="7" t="s">
        <v>16</v>
      </c>
      <c r="J8" s="8" t="s">
        <v>17</v>
      </c>
      <c r="K8" s="7" t="s">
        <v>16</v>
      </c>
      <c r="L8" s="8" t="s">
        <v>17</v>
      </c>
      <c r="M8" s="7" t="s">
        <v>16</v>
      </c>
      <c r="N8" s="8" t="s">
        <v>17</v>
      </c>
      <c r="O8" s="11"/>
      <c r="P8" s="11"/>
      <c r="Q8" s="11"/>
      <c r="R8" s="11"/>
      <c r="S8" s="11"/>
    </row>
    <row r="9" spans="1:19" x14ac:dyDescent="0.3">
      <c r="A9" s="10"/>
      <c r="B9" s="10"/>
      <c r="C9" s="7" t="s">
        <v>18</v>
      </c>
      <c r="D9" s="7" t="s">
        <v>19</v>
      </c>
      <c r="E9" s="7" t="s">
        <v>20</v>
      </c>
      <c r="F9" s="7" t="s">
        <v>21</v>
      </c>
      <c r="G9" s="7" t="s">
        <v>20</v>
      </c>
      <c r="H9" s="7" t="s">
        <v>21</v>
      </c>
      <c r="I9" s="7" t="s">
        <v>20</v>
      </c>
      <c r="J9" s="7" t="s">
        <v>21</v>
      </c>
      <c r="K9" s="7" t="s">
        <v>20</v>
      </c>
      <c r="L9" s="7" t="s">
        <v>21</v>
      </c>
      <c r="M9" s="7" t="s">
        <v>20</v>
      </c>
      <c r="N9" s="7" t="s">
        <v>21</v>
      </c>
      <c r="O9" s="7" t="s">
        <v>20</v>
      </c>
      <c r="P9" s="7" t="s">
        <v>18</v>
      </c>
      <c r="Q9" s="7" t="s">
        <v>18</v>
      </c>
      <c r="R9" s="7" t="s">
        <v>18</v>
      </c>
      <c r="S9" s="7" t="s">
        <v>22</v>
      </c>
    </row>
    <row r="10" spans="1:19" ht="15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7">
        <v>19</v>
      </c>
    </row>
    <row r="11" spans="1:19" x14ac:dyDescent="0.3">
      <c r="A11" s="10" t="s">
        <v>23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 x14ac:dyDescent="0.3">
      <c r="A12" s="7"/>
      <c r="B12" s="7"/>
      <c r="C12" s="7"/>
      <c r="D12" s="7"/>
      <c r="E12" s="7"/>
      <c r="F12" s="7"/>
      <c r="G12" s="7"/>
      <c r="H12" s="7"/>
      <c r="I12" s="5" t="s">
        <v>38</v>
      </c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ht="32.25" customHeight="1" x14ac:dyDescent="0.3">
      <c r="A13" s="1" t="s">
        <v>33</v>
      </c>
      <c r="B13" s="2" t="s">
        <v>49</v>
      </c>
      <c r="C13" s="7">
        <v>911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ht="28.8" x14ac:dyDescent="0.3">
      <c r="A14" s="1" t="s">
        <v>34</v>
      </c>
      <c r="B14" s="2" t="s">
        <v>50</v>
      </c>
      <c r="C14" s="4"/>
      <c r="D14" s="7"/>
      <c r="E14" s="7">
        <v>831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ht="28.8" x14ac:dyDescent="0.3">
      <c r="A15" s="1" t="s">
        <v>35</v>
      </c>
      <c r="B15" s="2" t="s">
        <v>51</v>
      </c>
      <c r="C15" s="7"/>
      <c r="D15" s="7"/>
      <c r="E15" s="7"/>
      <c r="F15" s="7"/>
      <c r="G15" s="7">
        <v>1394</v>
      </c>
      <c r="H15" s="7"/>
      <c r="I15" s="7"/>
      <c r="J15" s="7"/>
      <c r="K15" s="7">
        <v>342</v>
      </c>
      <c r="L15" s="7"/>
      <c r="M15" s="7"/>
      <c r="N15" s="7"/>
      <c r="O15" s="7"/>
      <c r="P15" s="7"/>
      <c r="Q15" s="7"/>
      <c r="R15" s="7"/>
      <c r="S15" s="7"/>
    </row>
    <row r="16" spans="1:19" ht="28.8" x14ac:dyDescent="0.3">
      <c r="A16" s="1" t="s">
        <v>36</v>
      </c>
      <c r="B16" s="2" t="s">
        <v>55</v>
      </c>
      <c r="C16" s="4"/>
      <c r="D16" s="7"/>
      <c r="E16" s="7"/>
      <c r="F16" s="7"/>
      <c r="G16" s="7">
        <v>1944</v>
      </c>
      <c r="H16" s="7"/>
      <c r="I16" s="7"/>
      <c r="J16" s="7"/>
      <c r="K16" s="7">
        <v>456</v>
      </c>
      <c r="L16" s="7"/>
      <c r="M16" s="7"/>
      <c r="N16" s="7"/>
      <c r="O16" s="7"/>
      <c r="P16" s="7"/>
      <c r="Q16" s="7"/>
      <c r="R16" s="7"/>
      <c r="S16" s="7"/>
    </row>
    <row r="17" spans="1:19" ht="28.8" x14ac:dyDescent="0.3">
      <c r="A17" s="1" t="s">
        <v>37</v>
      </c>
      <c r="B17" s="2" t="s">
        <v>52</v>
      </c>
      <c r="C17" s="4"/>
      <c r="D17" s="7"/>
      <c r="E17" s="7"/>
      <c r="F17" s="7"/>
      <c r="G17" s="7">
        <v>1684</v>
      </c>
      <c r="H17" s="7"/>
      <c r="I17" s="7"/>
      <c r="J17" s="7"/>
      <c r="K17" s="7">
        <v>886.5</v>
      </c>
      <c r="L17" s="7"/>
      <c r="M17" s="7"/>
      <c r="N17" s="7"/>
      <c r="O17" s="7"/>
      <c r="P17" s="7"/>
      <c r="Q17" s="7"/>
      <c r="R17" s="7"/>
      <c r="S17" s="7"/>
    </row>
    <row r="18" spans="1:19" ht="28.8" x14ac:dyDescent="0.3">
      <c r="A18" s="1" t="s">
        <v>39</v>
      </c>
      <c r="B18" s="2" t="s">
        <v>53</v>
      </c>
      <c r="C18" s="4">
        <v>825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ht="57.6" x14ac:dyDescent="0.3">
      <c r="A19" s="1" t="s">
        <v>40</v>
      </c>
      <c r="B19" s="2" t="s">
        <v>54</v>
      </c>
      <c r="C19" s="4"/>
      <c r="D19" s="7"/>
      <c r="E19" s="7"/>
      <c r="F19" s="7"/>
      <c r="G19" s="7">
        <v>1318</v>
      </c>
      <c r="H19" s="7"/>
      <c r="I19" s="7"/>
      <c r="J19" s="7"/>
      <c r="K19" s="7">
        <v>739</v>
      </c>
      <c r="L19" s="7"/>
      <c r="M19" s="7"/>
      <c r="N19" s="7"/>
      <c r="O19" s="7"/>
      <c r="P19" s="7"/>
      <c r="Q19" s="7"/>
      <c r="R19" s="7"/>
      <c r="S19" s="7"/>
    </row>
    <row r="20" spans="1:19" ht="28.8" x14ac:dyDescent="0.3">
      <c r="A20" s="1" t="s">
        <v>41</v>
      </c>
      <c r="B20" s="2" t="s">
        <v>56</v>
      </c>
      <c r="C20" s="7"/>
      <c r="D20" s="7"/>
      <c r="E20" s="7"/>
      <c r="F20" s="7"/>
      <c r="G20" s="7">
        <v>370</v>
      </c>
      <c r="H20" s="7"/>
      <c r="I20" s="7"/>
      <c r="J20" s="7"/>
      <c r="K20" s="7">
        <v>156</v>
      </c>
      <c r="L20" s="7"/>
      <c r="M20" s="7"/>
      <c r="N20" s="7"/>
      <c r="O20" s="7"/>
      <c r="P20" s="7"/>
      <c r="Q20" s="7"/>
      <c r="R20" s="7"/>
      <c r="S20" s="7"/>
    </row>
    <row r="21" spans="1:19" ht="28.8" x14ac:dyDescent="0.3">
      <c r="A21" s="1" t="s">
        <v>48</v>
      </c>
      <c r="B21" s="2" t="s">
        <v>57</v>
      </c>
      <c r="C21" s="6"/>
      <c r="D21" s="7"/>
      <c r="E21" s="7">
        <v>1950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ht="28.8" x14ac:dyDescent="0.3">
      <c r="A22" s="1" t="s">
        <v>42</v>
      </c>
      <c r="B22" s="2" t="s">
        <v>58</v>
      </c>
      <c r="C22" s="6">
        <v>743.6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t="28.8" x14ac:dyDescent="0.3">
      <c r="A23" s="1" t="s">
        <v>43</v>
      </c>
      <c r="B23" s="2" t="s">
        <v>59</v>
      </c>
      <c r="C23" s="6"/>
      <c r="D23" s="7"/>
      <c r="E23" s="7"/>
      <c r="F23" s="7"/>
      <c r="G23" s="7">
        <v>2416.3000000000002</v>
      </c>
      <c r="H23" s="7"/>
      <c r="I23" s="7"/>
      <c r="J23" s="7"/>
      <c r="K23" s="7">
        <v>1595.7</v>
      </c>
      <c r="L23" s="7"/>
      <c r="M23" s="7"/>
      <c r="N23" s="7"/>
      <c r="O23" s="7"/>
      <c r="P23" s="7"/>
      <c r="Q23" s="7"/>
      <c r="R23" s="7"/>
      <c r="S23" s="7"/>
    </row>
    <row r="24" spans="1:19" ht="28.8" x14ac:dyDescent="0.3">
      <c r="A24" s="1" t="s">
        <v>44</v>
      </c>
      <c r="B24" s="2" t="s">
        <v>60</v>
      </c>
      <c r="C24" s="7"/>
      <c r="D24" s="7"/>
      <c r="E24" s="7">
        <v>350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ht="57.6" x14ac:dyDescent="0.3">
      <c r="A25" s="1" t="s">
        <v>45</v>
      </c>
      <c r="B25" s="2" t="s">
        <v>61</v>
      </c>
      <c r="C25" s="6"/>
      <c r="D25" s="7"/>
      <c r="E25" s="7"/>
      <c r="F25" s="7"/>
      <c r="G25" s="7">
        <v>600.5</v>
      </c>
      <c r="H25" s="7"/>
      <c r="I25" s="7"/>
      <c r="J25" s="7"/>
      <c r="K25" s="7">
        <v>451.8</v>
      </c>
      <c r="L25" s="7"/>
      <c r="M25" s="7"/>
      <c r="N25" s="7"/>
      <c r="O25" s="7"/>
      <c r="P25" s="7"/>
      <c r="Q25" s="7"/>
      <c r="R25" s="7"/>
      <c r="S25" s="7"/>
    </row>
    <row r="26" spans="1:19" ht="28.8" x14ac:dyDescent="0.3">
      <c r="A26" s="1" t="s">
        <v>46</v>
      </c>
      <c r="B26" s="14" t="s">
        <v>64</v>
      </c>
      <c r="C26" s="6">
        <v>378.7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ht="28.8" x14ac:dyDescent="0.3">
      <c r="A27" s="1" t="s">
        <v>47</v>
      </c>
      <c r="B27" s="14" t="s">
        <v>65</v>
      </c>
      <c r="C27" s="6"/>
      <c r="D27" s="7"/>
      <c r="E27" s="7"/>
      <c r="F27" s="7"/>
      <c r="G27" s="7">
        <v>438.4</v>
      </c>
      <c r="H27" s="7"/>
      <c r="I27" s="7"/>
      <c r="J27" s="7"/>
      <c r="K27" s="7">
        <v>172.7</v>
      </c>
      <c r="L27" s="7"/>
      <c r="M27" s="7"/>
      <c r="N27" s="7"/>
      <c r="O27" s="7"/>
      <c r="P27" s="7"/>
      <c r="Q27" s="7"/>
      <c r="R27" s="7"/>
      <c r="S27" s="7"/>
    </row>
    <row r="28" spans="1:19" ht="72" x14ac:dyDescent="0.3">
      <c r="A28" s="1" t="s">
        <v>66</v>
      </c>
      <c r="B28" s="2" t="s">
        <v>62</v>
      </c>
      <c r="C28" s="7"/>
      <c r="D28" s="7"/>
      <c r="E28" s="7"/>
      <c r="F28" s="7"/>
      <c r="G28" s="7">
        <v>1233.8</v>
      </c>
      <c r="H28" s="7"/>
      <c r="I28" s="7"/>
      <c r="J28" s="7"/>
      <c r="K28" s="7">
        <v>739</v>
      </c>
      <c r="L28" s="7"/>
      <c r="M28" s="7"/>
      <c r="N28" s="7"/>
      <c r="O28" s="7"/>
      <c r="P28" s="7"/>
      <c r="Q28" s="7"/>
      <c r="R28" s="7"/>
      <c r="S28" s="7"/>
    </row>
    <row r="29" spans="1:19" ht="72" x14ac:dyDescent="0.3">
      <c r="A29" s="1" t="s">
        <v>67</v>
      </c>
      <c r="B29" s="2" t="s">
        <v>69</v>
      </c>
      <c r="C29" s="7"/>
      <c r="D29" s="7"/>
      <c r="E29" s="7"/>
      <c r="F29" s="7"/>
      <c r="G29" s="7">
        <v>1253</v>
      </c>
      <c r="H29" s="7"/>
      <c r="I29" s="7"/>
      <c r="J29" s="7"/>
      <c r="K29" s="7">
        <v>739</v>
      </c>
      <c r="L29" s="7"/>
      <c r="M29" s="7"/>
      <c r="N29" s="7"/>
      <c r="O29" s="7"/>
      <c r="P29" s="7"/>
      <c r="Q29" s="7"/>
      <c r="R29" s="7"/>
      <c r="S29" s="7"/>
    </row>
    <row r="30" spans="1:19" ht="21.6" x14ac:dyDescent="0.3">
      <c r="A30" s="5" t="s">
        <v>25</v>
      </c>
      <c r="B30" s="5" t="s">
        <v>26</v>
      </c>
      <c r="C30" s="5">
        <f>SUM(C13:C28)</f>
        <v>2858.2999999999997</v>
      </c>
      <c r="D30" s="5">
        <f>SUM(D13:D28)</f>
        <v>0</v>
      </c>
      <c r="E30" s="5">
        <f>SUM(E13:E28)</f>
        <v>3131</v>
      </c>
      <c r="F30" s="5">
        <f>SUM(F13:F28)</f>
        <v>0</v>
      </c>
      <c r="G30" s="5">
        <f>SUM(G13:G29)</f>
        <v>12651.999999999998</v>
      </c>
      <c r="H30" s="5">
        <f>SUM(H13:H28)</f>
        <v>0</v>
      </c>
      <c r="I30" s="5">
        <f>SUM(I13:I28)</f>
        <v>0</v>
      </c>
      <c r="J30" s="5">
        <f>SUM(J13:J28)</f>
        <v>0</v>
      </c>
      <c r="K30" s="5">
        <f>SUM(K13:K29)</f>
        <v>6277.7</v>
      </c>
      <c r="L30" s="5">
        <f t="shared" ref="L30:S30" si="0">SUM(L13:L28)</f>
        <v>0</v>
      </c>
      <c r="M30" s="5">
        <f t="shared" si="0"/>
        <v>0</v>
      </c>
      <c r="N30" s="5">
        <f t="shared" si="0"/>
        <v>0</v>
      </c>
      <c r="O30" s="5">
        <f t="shared" si="0"/>
        <v>0</v>
      </c>
      <c r="P30" s="5">
        <f t="shared" si="0"/>
        <v>0</v>
      </c>
      <c r="Q30" s="5">
        <f t="shared" si="0"/>
        <v>0</v>
      </c>
      <c r="R30" s="5">
        <f t="shared" si="0"/>
        <v>0</v>
      </c>
      <c r="S30" s="5">
        <f t="shared" si="0"/>
        <v>0</v>
      </c>
    </row>
    <row r="31" spans="1:19" x14ac:dyDescent="0.3">
      <c r="A31" s="10" t="s">
        <v>27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</row>
    <row r="32" spans="1:19" x14ac:dyDescent="0.3">
      <c r="A32" s="7" t="s">
        <v>28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x14ac:dyDescent="0.3">
      <c r="A33" s="10" t="s">
        <v>24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</row>
    <row r="34" spans="1:19" x14ac:dyDescent="0.3">
      <c r="A34" s="7" t="s">
        <v>29</v>
      </c>
      <c r="B34" s="7" t="s">
        <v>30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ht="21.6" x14ac:dyDescent="0.3">
      <c r="A35" s="7" t="s">
        <v>31</v>
      </c>
      <c r="B35" s="7" t="s">
        <v>32</v>
      </c>
      <c r="C35" s="5">
        <f>C30+C34</f>
        <v>2858.2999999999997</v>
      </c>
      <c r="D35" s="5">
        <f t="shared" ref="D35:S35" si="1">D30+D34</f>
        <v>0</v>
      </c>
      <c r="E35" s="5">
        <f t="shared" si="1"/>
        <v>3131</v>
      </c>
      <c r="F35" s="5">
        <f t="shared" si="1"/>
        <v>0</v>
      </c>
      <c r="G35" s="5">
        <f t="shared" si="1"/>
        <v>12651.999999999998</v>
      </c>
      <c r="H35" s="5">
        <f t="shared" si="1"/>
        <v>0</v>
      </c>
      <c r="I35" s="5">
        <f t="shared" si="1"/>
        <v>0</v>
      </c>
      <c r="J35" s="5">
        <f t="shared" si="1"/>
        <v>0</v>
      </c>
      <c r="K35" s="5">
        <f t="shared" si="1"/>
        <v>6277.7</v>
      </c>
      <c r="L35" s="5">
        <f t="shared" si="1"/>
        <v>0</v>
      </c>
      <c r="M35" s="5">
        <f t="shared" si="1"/>
        <v>0</v>
      </c>
      <c r="N35" s="5">
        <f t="shared" si="1"/>
        <v>0</v>
      </c>
      <c r="O35" s="5">
        <f t="shared" si="1"/>
        <v>0</v>
      </c>
      <c r="P35" s="5">
        <f t="shared" si="1"/>
        <v>0</v>
      </c>
      <c r="Q35" s="5">
        <f t="shared" si="1"/>
        <v>0</v>
      </c>
      <c r="R35" s="5">
        <f t="shared" si="1"/>
        <v>0</v>
      </c>
      <c r="S35" s="5">
        <f t="shared" si="1"/>
        <v>0</v>
      </c>
    </row>
  </sheetData>
  <mergeCells count="22">
    <mergeCell ref="A11:S11"/>
    <mergeCell ref="D6:D8"/>
    <mergeCell ref="E6:O6"/>
    <mergeCell ref="P6:P8"/>
    <mergeCell ref="Q6:Q8"/>
    <mergeCell ref="R6:R8"/>
    <mergeCell ref="A1:S1"/>
    <mergeCell ref="A2:S2"/>
    <mergeCell ref="A31:S31"/>
    <mergeCell ref="A33:S33"/>
    <mergeCell ref="S6:S8"/>
    <mergeCell ref="E7:F7"/>
    <mergeCell ref="G7:H7"/>
    <mergeCell ref="I7:J7"/>
    <mergeCell ref="K7:L7"/>
    <mergeCell ref="M7:N7"/>
    <mergeCell ref="O7:O8"/>
    <mergeCell ref="A4:A9"/>
    <mergeCell ref="B4:B9"/>
    <mergeCell ref="C4:S4"/>
    <mergeCell ref="C5:S5"/>
    <mergeCell ref="C6:C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Наздрачёва</dc:creator>
  <cp:lastModifiedBy>mig</cp:lastModifiedBy>
  <cp:lastPrinted>2015-06-23T02:38:06Z</cp:lastPrinted>
  <dcterms:created xsi:type="dcterms:W3CDTF">2014-11-11T06:16:35Z</dcterms:created>
  <dcterms:modified xsi:type="dcterms:W3CDTF">2015-07-07T07:30:15Z</dcterms:modified>
</cp:coreProperties>
</file>