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2" l="1"/>
  <c r="E34" i="2" l="1"/>
  <c r="G39" i="2"/>
  <c r="D12" i="2" l="1"/>
  <c r="G25" i="2"/>
  <c r="D16" i="2" l="1"/>
  <c r="F16" i="2"/>
  <c r="E16" i="2"/>
  <c r="D34" i="2"/>
  <c r="G33" i="2"/>
  <c r="E55" i="2"/>
  <c r="E51" i="2" s="1"/>
  <c r="F55" i="2"/>
  <c r="D55" i="2"/>
  <c r="D51" i="2" s="1"/>
  <c r="G38" i="2"/>
  <c r="E12" i="2"/>
  <c r="F12" i="2"/>
  <c r="G31" i="2"/>
  <c r="G36" i="2"/>
  <c r="G55" i="2"/>
  <c r="F51" i="2"/>
  <c r="E29" i="2"/>
  <c r="F29" i="2"/>
  <c r="F34" i="2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22" i="1"/>
  <c r="N23" i="1"/>
  <c r="N24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7" i="1"/>
  <c r="G16" i="2" l="1"/>
  <c r="D29" i="2"/>
  <c r="G29" i="2" s="1"/>
  <c r="G34" i="2"/>
  <c r="F8" i="2"/>
  <c r="E8" i="2"/>
  <c r="G51" i="2"/>
  <c r="G12" i="2" l="1"/>
  <c r="D8" i="2"/>
  <c r="G8" i="2" s="1"/>
</calcChain>
</file>

<file path=xl/sharedStrings.xml><?xml version="1.0" encoding="utf-8"?>
<sst xmlns="http://schemas.openxmlformats.org/spreadsheetml/2006/main" count="269" uniqueCount="126">
  <si>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</si>
  <si>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</si>
  <si>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</si>
  <si>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</si>
  <si>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</si>
  <si>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</si>
  <si>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</si>
  <si>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</si>
  <si>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</si>
  <si>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</si>
  <si>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</si>
  <si>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</si>
  <si>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</si>
  <si>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</si>
  <si>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</si>
  <si>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</si>
  <si>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</si>
  <si>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</si>
  <si>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</si>
  <si>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</si>
  <si>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</si>
  <si>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</si>
  <si>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</si>
  <si>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</si>
  <si>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</si>
  <si>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</si>
  <si>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</si>
  <si>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</si>
  <si>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</si>
  <si>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</si>
  <si>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</si>
  <si>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</si>
  <si>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</si>
  <si>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</si>
  <si>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</si>
  <si>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</si>
  <si>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</si>
  <si>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</si>
  <si>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</si>
  <si>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</si>
  <si>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</si>
  <si>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</si>
  <si>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</si>
  <si>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</si>
  <si>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</si>
  <si>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</si>
  <si>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</si>
  <si>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</si>
  <si>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</si>
  <si>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</si>
  <si>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</si>
  <si>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</si>
  <si>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</si>
  <si>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</si>
  <si>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</si>
  <si>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</si>
  <si>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</si>
  <si>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</si>
  <si>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</si>
  <si>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</si>
  <si>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</si>
  <si>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</si>
  <si>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</si>
  <si>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</si>
  <si>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</si>
  <si>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</si>
  <si>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</si>
  <si>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</si>
  <si>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</si>
  <si>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</si>
  <si>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</si>
  <si>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</si>
  <si>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</si>
  <si>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</si>
  <si>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</si>
  <si>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</si>
  <si>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</si>
  <si>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</si>
  <si>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</si>
  <si>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</si>
  <si>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</si>
  <si>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</si>
  <si>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</si>
  <si>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</si>
  <si>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</si>
  <si>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</si>
  <si>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</si>
  <si>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</si>
  <si>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</si>
  <si>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</si>
  <si>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</si>
  <si>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</si>
  <si>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</si>
  <si>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</si>
  <si>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</si>
  <si>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</si>
  <si>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</si>
  <si>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</si>
  <si>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</si>
  <si>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</si>
  <si>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</si>
  <si>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</si>
  <si>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</si>
  <si>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</si>
  <si>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</si>
  <si>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</si>
  <si>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</si>
  <si>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краевой бюджет</t>
  </si>
  <si>
    <t>внебюджетные источники</t>
  </si>
  <si>
    <t>"Вовлечение молодежи города Шарыпово в социальную практику"</t>
  </si>
  <si>
    <t>"Патриотическое воспитание молодежи города Шарыпово"</t>
  </si>
  <si>
    <t>"Обеспечение жильем молодых семей в городе Шарыпово"</t>
  </si>
  <si>
    <t>Информация о ресурсном обеспечении и прогнозной оценке расходов на реализацию муниципальнной программы "Молодежь города Шарыпово края в XXI веке на 2014-2016 годы" с учетом источников финансирования, в том числе средств краевого бюджета и бюджета города Шарыпово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</si>
  <si>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</si>
  <si>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</si>
  <si>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</si>
  <si>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отдел культуры Администрации города Шарыпово</t>
  </si>
  <si>
    <t>управление образованием Администрации города Шарыпово</t>
  </si>
  <si>
    <t>комитет по управлению муниципальным имуществом и земельными отношениями Администрации горпода Шарыпово</t>
  </si>
  <si>
    <t>Муниципальная программа</t>
  </si>
  <si>
    <t>Отдел культуры Администрации города Шарыпово</t>
  </si>
  <si>
    <t>Управление образованием Администрации города Шарыпово</t>
  </si>
  <si>
    <t>Приложение № 4 к муниципальной программе "Молодежь города Шарыпово в XXI веке на 2014-2016 годы"</t>
  </si>
  <si>
    <t>Начальник отдела СТиМП Администрации города Шарыпово</t>
  </si>
  <si>
    <t>Л.А. Когданина</t>
  </si>
  <si>
    <t>"Молодежь города Шарыпово в XXI веке на 2014-2016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</si>
</sst>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J1" sqref="J1:N2"/>
    </sheetView>
  </sheetViews>
  <sheetFormatPr defaultRowHeight="15" x14ac:dyDescent="0.2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 x14ac:dyDescent="0.25">
      <c r="J1" s="21" t="s">
        <v>100</v>
      </c>
      <c r="K1" s="21"/>
      <c r="L1" s="21"/>
      <c r="M1" s="21"/>
      <c r="N1" s="21"/>
    </row>
    <row r="2" spans="1:14" ht="18.75" customHeight="1" x14ac:dyDescent="0.25">
      <c r="J2" s="21"/>
      <c r="K2" s="21"/>
      <c r="L2" s="21"/>
      <c r="M2" s="21"/>
      <c r="N2" s="21"/>
    </row>
    <row r="4" spans="1:14" ht="39" customHeight="1" x14ac:dyDescent="0.25">
      <c r="A4" s="22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 x14ac:dyDescent="0.25">
      <c r="A5" s="23"/>
      <c r="B5" s="23" t="s">
        <v>1</v>
      </c>
      <c r="C5" s="23" t="s">
        <v>2</v>
      </c>
      <c r="D5" s="23" t="s">
        <v>3</v>
      </c>
      <c r="E5" s="25" t="s">
        <v>4</v>
      </c>
      <c r="F5" s="26"/>
      <c r="G5" s="26"/>
      <c r="H5" s="26"/>
      <c r="I5" s="26"/>
      <c r="J5" s="27"/>
      <c r="K5" s="25" t="s">
        <v>5</v>
      </c>
      <c r="L5" s="26"/>
      <c r="M5" s="26"/>
      <c r="N5" s="27"/>
    </row>
    <row r="6" spans="1:14" ht="45" customHeight="1" x14ac:dyDescent="0.25">
      <c r="A6" s="24"/>
      <c r="B6" s="24"/>
      <c r="C6" s="24"/>
      <c r="D6" s="24"/>
      <c r="E6" s="2" t="s">
        <v>6</v>
      </c>
      <c r="F6" s="2" t="s">
        <v>7</v>
      </c>
      <c r="G6" s="25" t="s">
        <v>8</v>
      </c>
      <c r="H6" s="26"/>
      <c r="I6" s="27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 x14ac:dyDescent="0.25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 x14ac:dyDescent="0.25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 x14ac:dyDescent="0.2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 x14ac:dyDescent="0.2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 x14ac:dyDescent="0.2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 x14ac:dyDescent="0.25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 x14ac:dyDescent="0.25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 x14ac:dyDescent="0.2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 x14ac:dyDescent="0.25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 x14ac:dyDescent="0.25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 x14ac:dyDescent="0.2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 x14ac:dyDescent="0.2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 x14ac:dyDescent="0.2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 x14ac:dyDescent="0.2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 x14ac:dyDescent="0.2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 x14ac:dyDescent="0.2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 x14ac:dyDescent="0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 x14ac:dyDescent="0.25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 x14ac:dyDescent="0.25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 x14ac:dyDescent="0.2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 x14ac:dyDescent="0.2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 x14ac:dyDescent="0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 x14ac:dyDescent="0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 x14ac:dyDescent="0.2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 x14ac:dyDescent="0.2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 x14ac:dyDescent="0.2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 x14ac:dyDescent="0.2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 x14ac:dyDescent="0.2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 x14ac:dyDescent="0.2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 x14ac:dyDescent="0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 x14ac:dyDescent="0.2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 x14ac:dyDescent="0.25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 x14ac:dyDescent="0.25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 x14ac:dyDescent="0.2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 x14ac:dyDescent="0.2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 x14ac:dyDescent="0.2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topLeftCell="A43" workbookViewId="0">
      <selection activeCell="J15" sqref="J15"/>
    </sheetView>
  </sheetViews>
  <sheetFormatPr defaultRowHeight="11.25" x14ac:dyDescent="0.25"/>
  <cols>
    <col min="1" max="1" width="20.5703125" style="10" customWidth="1"/>
    <col min="2" max="2" width="35" style="10" customWidth="1"/>
    <col min="3" max="3" width="40.85546875" style="10" customWidth="1"/>
    <col min="4" max="4" width="14.7109375" style="10" customWidth="1"/>
    <col min="5" max="5" width="13.85546875" style="10" customWidth="1"/>
    <col min="6" max="6" width="13.5703125" style="10" customWidth="1"/>
    <col min="7" max="7" width="13.28515625" style="10" customWidth="1"/>
    <col min="8" max="16384" width="9.140625" style="10"/>
  </cols>
  <sheetData>
    <row r="1" spans="1:9" ht="15" customHeight="1" x14ac:dyDescent="0.25">
      <c r="D1" s="20"/>
      <c r="E1" s="31" t="s">
        <v>122</v>
      </c>
      <c r="F1" s="31"/>
      <c r="G1" s="31"/>
    </row>
    <row r="2" spans="1:9" ht="11.25" customHeight="1" x14ac:dyDescent="0.25">
      <c r="C2" s="20"/>
      <c r="D2" s="20"/>
      <c r="E2" s="31"/>
      <c r="F2" s="31"/>
      <c r="G2" s="31"/>
    </row>
    <row r="3" spans="1:9" ht="12.75" customHeight="1" x14ac:dyDescent="0.25">
      <c r="A3" s="14"/>
      <c r="B3" s="14"/>
      <c r="C3" s="14"/>
      <c r="D3" s="14"/>
      <c r="E3" s="31"/>
      <c r="F3" s="31"/>
      <c r="G3" s="31"/>
      <c r="H3" s="14"/>
      <c r="I3" s="14"/>
    </row>
    <row r="4" spans="1:9" ht="69.75" customHeight="1" x14ac:dyDescent="0.25">
      <c r="A4" s="32" t="s">
        <v>112</v>
      </c>
      <c r="B4" s="32"/>
      <c r="C4" s="32"/>
      <c r="D4" s="32"/>
      <c r="E4" s="32"/>
      <c r="F4" s="32"/>
      <c r="G4" s="32"/>
      <c r="H4" s="14"/>
      <c r="I4" s="14"/>
    </row>
    <row r="6" spans="1:9" s="18" customFormat="1" ht="12.75" x14ac:dyDescent="0.25">
      <c r="A6" s="33" t="s">
        <v>101</v>
      </c>
      <c r="B6" s="33" t="s">
        <v>114</v>
      </c>
      <c r="C6" s="33" t="s">
        <v>102</v>
      </c>
      <c r="D6" s="35" t="s">
        <v>103</v>
      </c>
      <c r="E6" s="36"/>
      <c r="F6" s="36"/>
      <c r="G6" s="37"/>
    </row>
    <row r="7" spans="1:9" s="18" customFormat="1" ht="25.5" x14ac:dyDescent="0.25">
      <c r="A7" s="34"/>
      <c r="B7" s="34"/>
      <c r="C7" s="34"/>
      <c r="D7" s="11">
        <v>2014</v>
      </c>
      <c r="E7" s="11">
        <v>2015</v>
      </c>
      <c r="F7" s="11">
        <v>2016</v>
      </c>
      <c r="G7" s="11" t="s">
        <v>104</v>
      </c>
    </row>
    <row r="8" spans="1:9" s="18" customFormat="1" ht="25.5" x14ac:dyDescent="0.25">
      <c r="A8" s="11" t="s">
        <v>119</v>
      </c>
      <c r="B8" s="11" t="s">
        <v>125</v>
      </c>
      <c r="C8" s="15" t="s">
        <v>105</v>
      </c>
      <c r="D8" s="13">
        <f>SUM(D10:D12)</f>
        <v>4599.82</v>
      </c>
      <c r="E8" s="13">
        <f>SUM(E9:E12)</f>
        <v>4614.22</v>
      </c>
      <c r="F8" s="13">
        <f>SUM(F9:F12)</f>
        <v>4614.22</v>
      </c>
      <c r="G8" s="13">
        <f>SUM(D8:F8)</f>
        <v>13828.260000000002</v>
      </c>
    </row>
    <row r="9" spans="1:9" s="18" customFormat="1" ht="12.75" x14ac:dyDescent="0.25">
      <c r="A9" s="11"/>
      <c r="B9" s="11"/>
      <c r="C9" s="15" t="s">
        <v>106</v>
      </c>
      <c r="D9" s="13"/>
      <c r="E9" s="13"/>
      <c r="F9" s="13"/>
      <c r="G9" s="13"/>
    </row>
    <row r="10" spans="1:9" s="18" customFormat="1" ht="12.75" x14ac:dyDescent="0.25">
      <c r="A10" s="11"/>
      <c r="B10" s="11"/>
      <c r="C10" s="15" t="s">
        <v>107</v>
      </c>
      <c r="D10" s="13">
        <v>865.12</v>
      </c>
      <c r="E10" s="13">
        <v>865.12</v>
      </c>
      <c r="F10" s="13">
        <v>865.12</v>
      </c>
      <c r="G10" s="13">
        <f>SUM(D10:F10)</f>
        <v>2595.36</v>
      </c>
    </row>
    <row r="11" spans="1:9" s="18" customFormat="1" ht="12.75" x14ac:dyDescent="0.25">
      <c r="A11" s="11"/>
      <c r="B11" s="11"/>
      <c r="C11" s="15" t="s">
        <v>108</v>
      </c>
      <c r="D11" s="13"/>
      <c r="E11" s="13"/>
      <c r="F11" s="13"/>
      <c r="G11" s="13"/>
    </row>
    <row r="12" spans="1:9" s="18" customFormat="1" ht="12.75" x14ac:dyDescent="0.25">
      <c r="A12" s="11"/>
      <c r="B12" s="11"/>
      <c r="C12" s="15" t="s">
        <v>113</v>
      </c>
      <c r="D12" s="13">
        <f>D38+D55+D33</f>
        <v>3734.7</v>
      </c>
      <c r="E12" s="13">
        <f>E33+E38+E55</f>
        <v>3749.1</v>
      </c>
      <c r="F12" s="13">
        <f>F33+F38+F55</f>
        <v>3749.1</v>
      </c>
      <c r="G12" s="13">
        <f t="shared" ref="G12:G55" si="0">SUM(D12:F12)</f>
        <v>11232.9</v>
      </c>
    </row>
    <row r="13" spans="1:9" s="18" customFormat="1" ht="26.25" customHeight="1" x14ac:dyDescent="0.25">
      <c r="A13" s="11"/>
      <c r="B13" s="11"/>
      <c r="C13" s="16" t="s">
        <v>115</v>
      </c>
      <c r="D13" s="13"/>
      <c r="E13" s="13"/>
      <c r="F13" s="13"/>
      <c r="G13" s="13"/>
    </row>
    <row r="14" spans="1:9" s="18" customFormat="1" ht="12.75" x14ac:dyDescent="0.25">
      <c r="A14" s="11"/>
      <c r="B14" s="11"/>
      <c r="C14" s="15" t="s">
        <v>107</v>
      </c>
      <c r="D14" s="13"/>
      <c r="E14" s="13"/>
      <c r="F14" s="13"/>
      <c r="G14" s="13"/>
    </row>
    <row r="15" spans="1:9" s="18" customFormat="1" ht="12.75" x14ac:dyDescent="0.25">
      <c r="A15" s="11"/>
      <c r="B15" s="11"/>
      <c r="C15" s="15" t="s">
        <v>108</v>
      </c>
      <c r="D15" s="13"/>
      <c r="E15" s="13"/>
      <c r="F15" s="13"/>
      <c r="G15" s="13"/>
    </row>
    <row r="16" spans="1:9" s="18" customFormat="1" ht="12.75" x14ac:dyDescent="0.25">
      <c r="A16" s="11"/>
      <c r="B16" s="11"/>
      <c r="C16" s="15" t="s">
        <v>113</v>
      </c>
      <c r="D16" s="13">
        <f>SUM(D33+D38)</f>
        <v>3234.7</v>
      </c>
      <c r="E16" s="13">
        <f>SUM(E33+E38)</f>
        <v>3249.1</v>
      </c>
      <c r="F16" s="13">
        <f>SUM(F33+F38)</f>
        <v>3249.1</v>
      </c>
      <c r="G16" s="13">
        <f>SUM(G33+G38)</f>
        <v>9732.9</v>
      </c>
    </row>
    <row r="17" spans="1:7" s="18" customFormat="1" ht="25.5" x14ac:dyDescent="0.25">
      <c r="A17" s="11"/>
      <c r="B17" s="11"/>
      <c r="C17" s="16" t="s">
        <v>116</v>
      </c>
      <c r="D17" s="13"/>
      <c r="E17" s="13"/>
      <c r="F17" s="13"/>
      <c r="G17" s="13"/>
    </row>
    <row r="18" spans="1:7" s="18" customFormat="1" ht="12.75" x14ac:dyDescent="0.25">
      <c r="A18" s="11"/>
      <c r="B18" s="11"/>
      <c r="C18" s="15" t="s">
        <v>107</v>
      </c>
      <c r="D18" s="13"/>
      <c r="E18" s="13"/>
      <c r="F18" s="13"/>
      <c r="G18" s="13"/>
    </row>
    <row r="19" spans="1:7" s="18" customFormat="1" ht="12.75" x14ac:dyDescent="0.25">
      <c r="A19" s="11"/>
      <c r="B19" s="11"/>
      <c r="C19" s="15" t="s">
        <v>108</v>
      </c>
      <c r="D19" s="13"/>
      <c r="E19" s="13"/>
      <c r="F19" s="13"/>
      <c r="G19" s="13"/>
    </row>
    <row r="20" spans="1:7" s="18" customFormat="1" ht="12.75" x14ac:dyDescent="0.25">
      <c r="A20" s="11"/>
      <c r="B20" s="11"/>
      <c r="C20" s="15" t="s">
        <v>113</v>
      </c>
      <c r="D20" s="13"/>
      <c r="E20" s="13"/>
      <c r="F20" s="13"/>
      <c r="G20" s="13"/>
    </row>
    <row r="21" spans="1:7" s="18" customFormat="1" ht="25.5" x14ac:dyDescent="0.25">
      <c r="A21" s="11"/>
      <c r="B21" s="11"/>
      <c r="C21" s="16" t="s">
        <v>117</v>
      </c>
      <c r="D21" s="13"/>
      <c r="E21" s="13"/>
      <c r="F21" s="13"/>
      <c r="G21" s="13"/>
    </row>
    <row r="22" spans="1:7" s="18" customFormat="1" ht="12.75" x14ac:dyDescent="0.25">
      <c r="A22" s="11"/>
      <c r="B22" s="11"/>
      <c r="C22" s="15" t="s">
        <v>107</v>
      </c>
      <c r="D22" s="13"/>
      <c r="E22" s="13"/>
      <c r="F22" s="13"/>
      <c r="G22" s="13"/>
    </row>
    <row r="23" spans="1:7" s="18" customFormat="1" ht="12.75" x14ac:dyDescent="0.25">
      <c r="A23" s="11"/>
      <c r="B23" s="11"/>
      <c r="C23" s="15" t="s">
        <v>108</v>
      </c>
      <c r="D23" s="13"/>
      <c r="E23" s="13"/>
      <c r="F23" s="13"/>
      <c r="G23" s="13"/>
    </row>
    <row r="24" spans="1:7" s="18" customFormat="1" ht="12.75" x14ac:dyDescent="0.25">
      <c r="A24" s="11"/>
      <c r="B24" s="11"/>
      <c r="C24" s="15" t="s">
        <v>113</v>
      </c>
      <c r="D24" s="13"/>
      <c r="E24" s="13"/>
      <c r="F24" s="13"/>
      <c r="G24" s="13"/>
    </row>
    <row r="25" spans="1:7" s="18" customFormat="1" ht="42.75" customHeight="1" x14ac:dyDescent="0.25">
      <c r="A25" s="11"/>
      <c r="B25" s="11"/>
      <c r="C25" s="16" t="s">
        <v>118</v>
      </c>
      <c r="D25" s="13">
        <v>500</v>
      </c>
      <c r="E25" s="13">
        <v>500</v>
      </c>
      <c r="F25" s="13">
        <v>500</v>
      </c>
      <c r="G25" s="13">
        <f>SUM(D25:F25)</f>
        <v>1500</v>
      </c>
    </row>
    <row r="26" spans="1:7" s="18" customFormat="1" ht="12.75" x14ac:dyDescent="0.25">
      <c r="A26" s="11"/>
      <c r="B26" s="11"/>
      <c r="C26" s="15" t="s">
        <v>107</v>
      </c>
      <c r="D26" s="13"/>
      <c r="E26" s="13"/>
      <c r="F26" s="13"/>
      <c r="G26" s="13"/>
    </row>
    <row r="27" spans="1:7" s="18" customFormat="1" ht="12.75" x14ac:dyDescent="0.25">
      <c r="A27" s="11"/>
      <c r="B27" s="11"/>
      <c r="C27" s="15" t="s">
        <v>108</v>
      </c>
      <c r="D27" s="13"/>
      <c r="E27" s="13"/>
      <c r="F27" s="13"/>
      <c r="G27" s="13"/>
    </row>
    <row r="28" spans="1:7" s="18" customFormat="1" ht="12.75" x14ac:dyDescent="0.25">
      <c r="A28" s="11"/>
      <c r="B28" s="11"/>
      <c r="C28" s="15" t="s">
        <v>113</v>
      </c>
      <c r="D28" s="13"/>
      <c r="E28" s="13"/>
      <c r="F28" s="13"/>
      <c r="G28" s="13"/>
    </row>
    <row r="29" spans="1:7" s="18" customFormat="1" ht="25.5" x14ac:dyDescent="0.25">
      <c r="A29" s="11" t="s">
        <v>45</v>
      </c>
      <c r="B29" s="17" t="s">
        <v>109</v>
      </c>
      <c r="C29" s="15" t="s">
        <v>105</v>
      </c>
      <c r="D29" s="13">
        <f>SUM(D30:D33)</f>
        <v>1274.5</v>
      </c>
      <c r="E29" s="13">
        <f>SUM(E30:E33)</f>
        <v>1274.5</v>
      </c>
      <c r="F29" s="13">
        <f>SUM(F30:F33)</f>
        <v>1274.5</v>
      </c>
      <c r="G29" s="13">
        <f t="shared" si="0"/>
        <v>3823.5</v>
      </c>
    </row>
    <row r="30" spans="1:7" s="18" customFormat="1" ht="12.75" x14ac:dyDescent="0.25">
      <c r="A30" s="11"/>
      <c r="B30" s="11"/>
      <c r="C30" s="15" t="s">
        <v>106</v>
      </c>
      <c r="D30" s="13"/>
      <c r="E30" s="13"/>
      <c r="F30" s="13"/>
      <c r="G30" s="13"/>
    </row>
    <row r="31" spans="1:7" s="18" customFormat="1" ht="12.75" x14ac:dyDescent="0.25">
      <c r="A31" s="11"/>
      <c r="B31" s="11"/>
      <c r="C31" s="15" t="s">
        <v>107</v>
      </c>
      <c r="E31" s="13"/>
      <c r="F31" s="13"/>
      <c r="G31" s="13">
        <f t="shared" si="0"/>
        <v>0</v>
      </c>
    </row>
    <row r="32" spans="1:7" s="18" customFormat="1" ht="12.75" x14ac:dyDescent="0.25">
      <c r="A32" s="11"/>
      <c r="B32" s="11"/>
      <c r="C32" s="15" t="s">
        <v>108</v>
      </c>
      <c r="D32" s="13"/>
      <c r="E32" s="13"/>
      <c r="F32" s="13"/>
      <c r="G32" s="13"/>
    </row>
    <row r="33" spans="1:8" s="18" customFormat="1" ht="12.75" x14ac:dyDescent="0.25">
      <c r="A33" s="11"/>
      <c r="B33" s="11"/>
      <c r="C33" s="15" t="s">
        <v>113</v>
      </c>
      <c r="D33" s="13">
        <v>1274.5</v>
      </c>
      <c r="E33" s="13">
        <v>1274.5</v>
      </c>
      <c r="F33" s="13">
        <v>1274.5</v>
      </c>
      <c r="G33" s="13">
        <f>SUM(D33:F33)</f>
        <v>3823.5</v>
      </c>
      <c r="H33" s="19"/>
    </row>
    <row r="34" spans="1:8" s="18" customFormat="1" ht="25.5" x14ac:dyDescent="0.25">
      <c r="A34" s="11" t="s">
        <v>44</v>
      </c>
      <c r="B34" s="17" t="s">
        <v>110</v>
      </c>
      <c r="C34" s="15" t="s">
        <v>105</v>
      </c>
      <c r="D34" s="13">
        <f>SUM(D35:D38)</f>
        <v>2825.32</v>
      </c>
      <c r="E34" s="13">
        <f>SUM(E35:E38)</f>
        <v>2839.72</v>
      </c>
      <c r="F34" s="13">
        <f>SUM(F35:F38)</f>
        <v>2839.72</v>
      </c>
      <c r="G34" s="13">
        <f t="shared" si="0"/>
        <v>8504.76</v>
      </c>
    </row>
    <row r="35" spans="1:8" s="18" customFormat="1" ht="12.75" x14ac:dyDescent="0.25">
      <c r="A35" s="11"/>
      <c r="B35" s="11"/>
      <c r="C35" s="15" t="s">
        <v>106</v>
      </c>
      <c r="D35" s="13"/>
      <c r="E35" s="13"/>
      <c r="F35" s="13"/>
      <c r="G35" s="13"/>
    </row>
    <row r="36" spans="1:8" s="18" customFormat="1" ht="12.75" x14ac:dyDescent="0.25">
      <c r="A36" s="11"/>
      <c r="B36" s="11"/>
      <c r="C36" s="15" t="s">
        <v>107</v>
      </c>
      <c r="D36" s="13">
        <v>865.12</v>
      </c>
      <c r="E36" s="13">
        <v>865.12</v>
      </c>
      <c r="F36" s="13">
        <v>865.12</v>
      </c>
      <c r="G36" s="13">
        <f t="shared" si="0"/>
        <v>2595.36</v>
      </c>
    </row>
    <row r="37" spans="1:8" s="18" customFormat="1" ht="12.75" x14ac:dyDescent="0.25">
      <c r="A37" s="11"/>
      <c r="B37" s="11"/>
      <c r="C37" s="15" t="s">
        <v>108</v>
      </c>
      <c r="D37" s="13"/>
      <c r="E37" s="13"/>
      <c r="F37" s="13"/>
      <c r="G37" s="13"/>
    </row>
    <row r="38" spans="1:8" s="18" customFormat="1" ht="12.75" x14ac:dyDescent="0.25">
      <c r="A38" s="11"/>
      <c r="B38" s="11"/>
      <c r="C38" s="15" t="s">
        <v>113</v>
      </c>
      <c r="D38" s="13">
        <v>1960.2</v>
      </c>
      <c r="E38" s="13">
        <v>1974.6</v>
      </c>
      <c r="F38" s="13">
        <v>1974.6</v>
      </c>
      <c r="G38" s="13">
        <f t="shared" si="0"/>
        <v>5909.4</v>
      </c>
    </row>
    <row r="39" spans="1:8" s="18" customFormat="1" ht="31.5" customHeight="1" x14ac:dyDescent="0.25">
      <c r="A39" s="11"/>
      <c r="B39" s="11"/>
      <c r="C39" s="16" t="s">
        <v>115</v>
      </c>
      <c r="D39" s="13">
        <v>1960.2</v>
      </c>
      <c r="E39" s="13">
        <v>1974.6</v>
      </c>
      <c r="F39" s="13">
        <v>1974.6</v>
      </c>
      <c r="G39" s="13">
        <f t="shared" ref="G39" si="1">SUM(D39:F39)</f>
        <v>5909.4</v>
      </c>
    </row>
    <row r="40" spans="1:8" s="18" customFormat="1" ht="12.75" x14ac:dyDescent="0.25">
      <c r="A40" s="11"/>
      <c r="B40" s="11"/>
      <c r="C40" s="15" t="s">
        <v>107</v>
      </c>
      <c r="D40" s="13"/>
      <c r="E40" s="13"/>
      <c r="F40" s="13"/>
      <c r="G40" s="13"/>
    </row>
    <row r="41" spans="1:8" s="18" customFormat="1" ht="12.75" x14ac:dyDescent="0.25">
      <c r="A41" s="11"/>
      <c r="B41" s="11"/>
      <c r="C41" s="15" t="s">
        <v>108</v>
      </c>
      <c r="D41" s="13"/>
      <c r="E41" s="13"/>
      <c r="F41" s="13"/>
      <c r="G41" s="13"/>
    </row>
    <row r="42" spans="1:8" s="18" customFormat="1" ht="12.75" x14ac:dyDescent="0.25">
      <c r="A42" s="11"/>
      <c r="B42" s="11"/>
      <c r="C42" s="15" t="s">
        <v>113</v>
      </c>
      <c r="D42" s="13"/>
      <c r="E42" s="13"/>
      <c r="F42" s="13"/>
      <c r="G42" s="13"/>
    </row>
    <row r="43" spans="1:8" s="18" customFormat="1" ht="25.5" x14ac:dyDescent="0.25">
      <c r="A43" s="11"/>
      <c r="B43" s="11"/>
      <c r="C43" s="16" t="s">
        <v>120</v>
      </c>
      <c r="D43" s="13"/>
      <c r="E43" s="13"/>
      <c r="F43" s="13"/>
      <c r="G43" s="13"/>
    </row>
    <row r="44" spans="1:8" s="18" customFormat="1" ht="12.75" x14ac:dyDescent="0.25">
      <c r="A44" s="11"/>
      <c r="B44" s="11"/>
      <c r="C44" s="15" t="s">
        <v>107</v>
      </c>
      <c r="D44" s="13"/>
      <c r="E44" s="13"/>
      <c r="F44" s="13"/>
      <c r="G44" s="13"/>
    </row>
    <row r="45" spans="1:8" s="18" customFormat="1" ht="12.75" x14ac:dyDescent="0.25">
      <c r="A45" s="11"/>
      <c r="B45" s="11"/>
      <c r="C45" s="15" t="s">
        <v>108</v>
      </c>
      <c r="D45" s="13"/>
      <c r="E45" s="13"/>
      <c r="F45" s="13"/>
      <c r="G45" s="13"/>
    </row>
    <row r="46" spans="1:8" s="18" customFormat="1" ht="12.75" x14ac:dyDescent="0.25">
      <c r="A46" s="11"/>
      <c r="B46" s="11"/>
      <c r="C46" s="15" t="s">
        <v>113</v>
      </c>
      <c r="D46" s="13"/>
      <c r="E46" s="13"/>
      <c r="F46" s="13"/>
      <c r="G46" s="13"/>
    </row>
    <row r="47" spans="1:8" s="18" customFormat="1" ht="25.5" x14ac:dyDescent="0.25">
      <c r="A47" s="11"/>
      <c r="B47" s="11"/>
      <c r="C47" s="16" t="s">
        <v>121</v>
      </c>
      <c r="D47" s="13"/>
      <c r="E47" s="13"/>
      <c r="F47" s="13"/>
      <c r="G47" s="13"/>
    </row>
    <row r="48" spans="1:8" s="18" customFormat="1" ht="12.75" x14ac:dyDescent="0.25">
      <c r="A48" s="11"/>
      <c r="B48" s="11"/>
      <c r="C48" s="15" t="s">
        <v>107</v>
      </c>
      <c r="D48" s="13"/>
      <c r="E48" s="13"/>
      <c r="F48" s="13"/>
      <c r="G48" s="13"/>
    </row>
    <row r="49" spans="1:7" s="18" customFormat="1" ht="12.75" x14ac:dyDescent="0.25">
      <c r="A49" s="11"/>
      <c r="B49" s="11"/>
      <c r="C49" s="15" t="s">
        <v>108</v>
      </c>
      <c r="D49" s="13"/>
      <c r="E49" s="13"/>
      <c r="F49" s="13"/>
      <c r="G49" s="13"/>
    </row>
    <row r="50" spans="1:7" s="18" customFormat="1" ht="12.75" x14ac:dyDescent="0.25">
      <c r="A50" s="11"/>
      <c r="B50" s="11"/>
      <c r="C50" s="15" t="s">
        <v>113</v>
      </c>
      <c r="D50" s="13"/>
      <c r="E50" s="13"/>
      <c r="F50" s="13"/>
      <c r="G50" s="13"/>
    </row>
    <row r="51" spans="1:7" s="18" customFormat="1" ht="25.5" x14ac:dyDescent="0.25">
      <c r="A51" s="11" t="s">
        <v>89</v>
      </c>
      <c r="B51" s="17" t="s">
        <v>111</v>
      </c>
      <c r="C51" s="15" t="s">
        <v>105</v>
      </c>
      <c r="D51" s="13">
        <f>SUM(D52:D55)</f>
        <v>500</v>
      </c>
      <c r="E51" s="13">
        <f>SUM(E52:E55)</f>
        <v>500</v>
      </c>
      <c r="F51" s="13">
        <f>SUM(F52:F55)</f>
        <v>500</v>
      </c>
      <c r="G51" s="13">
        <f t="shared" si="0"/>
        <v>1500</v>
      </c>
    </row>
    <row r="52" spans="1:7" s="18" customFormat="1" ht="12.75" x14ac:dyDescent="0.25">
      <c r="A52" s="11"/>
      <c r="B52" s="11"/>
      <c r="C52" s="15" t="s">
        <v>106</v>
      </c>
      <c r="D52" s="13"/>
      <c r="E52" s="13"/>
      <c r="F52" s="13"/>
      <c r="G52" s="13"/>
    </row>
    <row r="53" spans="1:7" s="18" customFormat="1" ht="12.75" x14ac:dyDescent="0.25">
      <c r="A53" s="11"/>
      <c r="B53" s="11"/>
      <c r="C53" s="15" t="s">
        <v>107</v>
      </c>
      <c r="D53" s="13"/>
      <c r="E53" s="13"/>
      <c r="F53" s="13"/>
      <c r="G53" s="13"/>
    </row>
    <row r="54" spans="1:7" s="18" customFormat="1" ht="12.75" x14ac:dyDescent="0.25">
      <c r="A54" s="11"/>
      <c r="B54" s="11"/>
      <c r="C54" s="15" t="s">
        <v>108</v>
      </c>
      <c r="D54" s="13"/>
      <c r="E54" s="13"/>
      <c r="F54" s="13"/>
      <c r="G54" s="13"/>
    </row>
    <row r="55" spans="1:7" s="18" customFormat="1" ht="12.75" x14ac:dyDescent="0.25">
      <c r="A55" s="11"/>
      <c r="B55" s="11"/>
      <c r="C55" s="15" t="s">
        <v>113</v>
      </c>
      <c r="D55" s="13">
        <f>500000/1000</f>
        <v>500</v>
      </c>
      <c r="E55" s="13">
        <f t="shared" ref="E55:F55" si="2">500000/1000</f>
        <v>500</v>
      </c>
      <c r="F55" s="13">
        <f t="shared" si="2"/>
        <v>500</v>
      </c>
      <c r="G55" s="13">
        <f t="shared" si="0"/>
        <v>1500</v>
      </c>
    </row>
    <row r="56" spans="1:7" ht="11.25" customHeight="1" x14ac:dyDescent="0.25">
      <c r="A56" s="28" t="s">
        <v>123</v>
      </c>
      <c r="B56" s="28"/>
    </row>
    <row r="57" spans="1:7" x14ac:dyDescent="0.25">
      <c r="A57" s="29"/>
      <c r="B57" s="29"/>
      <c r="F57" s="30" t="s">
        <v>124</v>
      </c>
      <c r="G57" s="30"/>
    </row>
  </sheetData>
  <mergeCells count="8">
    <mergeCell ref="A56:B57"/>
    <mergeCell ref="F57:G57"/>
    <mergeCell ref="E1:G3"/>
    <mergeCell ref="A4:G4"/>
    <mergeCell ref="A6:A7"/>
    <mergeCell ref="B6:B7"/>
    <mergeCell ref="C6:C7"/>
    <mergeCell ref="D6:G6"/>
  </mergeCells>
  <pageMargins left="0.70866141732283472" right="0.31496062992125984" top="0.35433070866141736" bottom="0.35433070866141736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15"/>
  <sheetViews>
    <sheetView workbookViewId="0">
      <selection activeCell="G20" sqref="G20"/>
    </sheetView>
  </sheetViews>
  <sheetFormatPr defaultRowHeight="15" x14ac:dyDescent="0.25"/>
  <cols>
    <col min="3" max="3" width="16.28515625" customWidth="1"/>
    <col min="4" max="4" width="12.140625" customWidth="1"/>
  </cols>
  <sheetData>
    <row r="3" spans="3:4" x14ac:dyDescent="0.25">
      <c r="C3" s="12"/>
      <c r="D3" s="12"/>
    </row>
    <row r="4" spans="3:4" x14ac:dyDescent="0.25">
      <c r="C4" s="12"/>
      <c r="D4" s="12"/>
    </row>
    <row r="5" spans="3:4" x14ac:dyDescent="0.25">
      <c r="C5" s="12"/>
      <c r="D5" s="12"/>
    </row>
    <row r="7" spans="3:4" x14ac:dyDescent="0.25">
      <c r="C7" s="12"/>
      <c r="D7" s="12"/>
    </row>
    <row r="8" spans="3:4" x14ac:dyDescent="0.25">
      <c r="C8" s="12"/>
      <c r="D8" s="12"/>
    </row>
    <row r="9" spans="3:4" x14ac:dyDescent="0.25">
      <c r="C9" s="12"/>
      <c r="D9" s="12"/>
    </row>
    <row r="10" spans="3:4" x14ac:dyDescent="0.25">
      <c r="C10" s="12"/>
      <c r="D10" s="12"/>
    </row>
    <row r="11" spans="3:4" x14ac:dyDescent="0.25">
      <c r="C11" s="12"/>
      <c r="D11" s="12"/>
    </row>
    <row r="12" spans="3:4" x14ac:dyDescent="0.25">
      <c r="C12" s="12"/>
      <c r="D12" s="12"/>
    </row>
    <row r="13" spans="3:4" x14ac:dyDescent="0.25">
      <c r="C13" s="12"/>
      <c r="D13" s="12"/>
    </row>
    <row r="14" spans="3:4" x14ac:dyDescent="0.25">
      <c r="C14" s="12"/>
      <c r="D14" s="12"/>
    </row>
    <row r="15" spans="3:4" x14ac:dyDescent="0.25">
      <c r="C15" s="12"/>
      <c r="D15" s="1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2013-09-27T01:26:24Z</dcterms:modified>
</cp:coreProperties>
</file>