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34" i="1" l="1"/>
  <c r="L34" i="1"/>
  <c r="K34" i="1"/>
  <c r="N36" i="1"/>
  <c r="M36" i="1"/>
  <c r="L36" i="1"/>
  <c r="N39" i="1"/>
  <c r="N34" i="1" s="1"/>
  <c r="K36" i="1"/>
  <c r="M9" i="1" l="1"/>
  <c r="M7" i="1" s="1"/>
  <c r="L9" i="1"/>
  <c r="L7" i="1" s="1"/>
  <c r="K11" i="1" l="1"/>
  <c r="K9" i="1" s="1"/>
  <c r="K7" i="1" s="1"/>
  <c r="M11" i="1"/>
  <c r="L11" i="1"/>
  <c r="M13" i="1" l="1"/>
  <c r="L13" i="1"/>
  <c r="N42" i="1"/>
  <c r="N41" i="1"/>
  <c r="N40" i="1"/>
  <c r="N24" i="1"/>
  <c r="N23" i="1"/>
  <c r="N22" i="1"/>
  <c r="N21" i="1"/>
  <c r="N20" i="1"/>
  <c r="N19" i="1"/>
  <c r="N18" i="1"/>
  <c r="N17" i="1"/>
  <c r="N16" i="1"/>
  <c r="N15" i="1"/>
  <c r="N14" i="1"/>
  <c r="N29" i="1"/>
  <c r="N33" i="1"/>
  <c r="K13" i="1"/>
  <c r="N11" i="1" l="1"/>
  <c r="N13" i="1"/>
  <c r="N7" i="1"/>
  <c r="N10" i="1"/>
  <c r="N9" i="1"/>
  <c r="H9" i="2" l="1"/>
  <c r="H10" i="2"/>
  <c r="H11" i="2"/>
  <c r="H12" i="2"/>
  <c r="H13" i="2"/>
  <c r="H14" i="2"/>
  <c r="H16" i="2"/>
  <c r="H17" i="2"/>
  <c r="H18" i="2"/>
  <c r="H19" i="2"/>
  <c r="H20" i="2"/>
  <c r="H21" i="2"/>
  <c r="H23" i="2"/>
  <c r="H24" i="2"/>
  <c r="H25" i="2"/>
  <c r="H26" i="2"/>
  <c r="H27" i="2"/>
  <c r="H28" i="2"/>
  <c r="H30" i="2"/>
  <c r="H31" i="2"/>
  <c r="H32" i="2"/>
  <c r="H33" i="2"/>
  <c r="H34" i="2"/>
  <c r="H35" i="2"/>
  <c r="F29" i="2"/>
  <c r="G29" i="2"/>
  <c r="E29" i="2"/>
  <c r="H29" i="2" s="1"/>
  <c r="F15" i="2"/>
  <c r="G15" i="2"/>
  <c r="E15" i="2"/>
  <c r="F8" i="2"/>
  <c r="G8" i="2"/>
  <c r="E8" i="2"/>
  <c r="F22" i="2"/>
  <c r="G22" i="2"/>
  <c r="E22" i="2"/>
  <c r="N38" i="1"/>
  <c r="N68" i="1"/>
  <c r="N70" i="1"/>
  <c r="N71" i="1"/>
  <c r="H22" i="2" l="1"/>
  <c r="H15" i="2"/>
  <c r="H8" i="2"/>
</calcChain>
</file>

<file path=xl/sharedStrings.xml><?xml version="1.0" encoding="utf-8"?>
<sst xmlns="http://schemas.openxmlformats.org/spreadsheetml/2006/main" count="523" uniqueCount="161">
  <si>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</si>
  <si>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</si>
  <si>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</si>
  <si>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</si>
  <si>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</si>
  <si>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</si>
  <si>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</si>
  <si>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</si>
  <si>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</si>
  <si>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</si>
  <si>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</si>
  <si>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>"Вовлечение молодежи Красноярского края в социальную практику"</t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</si>
  <si>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</si>
  <si>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</si>
  <si>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</si>
  <si>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</si>
  <si>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</si>
  <si>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</si>
  <si>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</si>
  <si>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</si>
  <si>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</si>
  <si>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</si>
  <si>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</si>
  <si>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</si>
  <si>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</si>
  <si>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</si>
  <si>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</si>
  <si>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</si>
  <si>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</si>
  <si>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</si>
  <si>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</si>
  <si>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</si>
  <si>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</si>
  <si>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</si>
  <si>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</si>
  <si>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</si>
  <si>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Информация о ресурсном обеспечении и прогнозной оценке расходов на реализацию целей государственной программы "Молодежь Красноярского края в XXI веке на 2014-2016 годы" 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</si>
  <si>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</si>
  <si>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программы, в том числе ведомственной целевой программы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</si>
  <si>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</si>
  <si>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</si>
  <si>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</si>
  <si>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</si>
  <si>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</si>
  <si>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федеральный бюджет</t>
  </si>
  <si>
    <t>краевой бюджет</t>
  </si>
  <si>
    <t>внебюджетные источники</t>
  </si>
  <si>
    <t>бюджеты муниципальных образований</t>
  </si>
  <si>
    <t xml:space="preserve">юридические лица </t>
  </si>
  <si>
    <t>Приложение №2 к государственной программе "Молодежь Красноярского края в XXI веке на 2014-2016 годы"</t>
  </si>
  <si>
    <t>отдел спорта, туризма и молодежной политики Администрации города Шарыпово</t>
  </si>
  <si>
    <t>Комитет по управлению муниципальным имуществом и земельными отношениями Администрации города Шарыпово</t>
  </si>
  <si>
    <t xml:space="preserve">Организация и поддержка деятельности молодежного общественного Совета при Главе города </t>
  </si>
  <si>
    <t>Реализация мероприятий по трудовому воспитанию несовершеннолетних (Отряд Главы города)</t>
  </si>
  <si>
    <t>Муниципальный  конкурс грантовых программ</t>
  </si>
  <si>
    <t>Проект "Ледовое шоу"</t>
  </si>
  <si>
    <t>Присуждение и вручение молодежной премии Главы города Шарыпово молодым талантам</t>
  </si>
  <si>
    <t>Участие городской команды в краевом молодежном проекте "Новый фарватер"</t>
  </si>
  <si>
    <t>Участие городской команды в краевом  проекте ТИМ "Бирюса"</t>
  </si>
  <si>
    <t>Организация участия молодежи города в краевых проектах</t>
  </si>
  <si>
    <t>Организация и проведение Дня молодежи</t>
  </si>
  <si>
    <t>Приобреитение оборудования для проведения молодежных мероприятий</t>
  </si>
  <si>
    <t>Реализация краевых и городских программ летнего отдыха и оздоровления детей</t>
  </si>
  <si>
    <t>Проведение социальной акции «Молодежь против наркотиков»</t>
  </si>
  <si>
    <t>Изготовление печатной продукции: листовок, плакатов и буклетов профилактической направленности</t>
  </si>
  <si>
    <t xml:space="preserve">Организация работы клубов по профилактике употребления алкоголя и наркотических средств                                                                      </t>
  </si>
  <si>
    <t>Организация трудовой занятости в летний период подростков, склонных к употреблению наркотиков</t>
  </si>
  <si>
    <t xml:space="preserve">Организация круглогодичной занятости  подростков из группы риска </t>
  </si>
  <si>
    <t xml:space="preserve">Проведение семинара – тренинга по обучению волонтеров с привлечением краевых специалистов </t>
  </si>
  <si>
    <t xml:space="preserve">Проведение семинара с привлечением краевых специалистов для работников системы профилактики города </t>
  </si>
  <si>
    <t xml:space="preserve">Проведение круглых столов для специалистов системы профилактики города 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</si>
  <si>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</si>
  <si>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</si>
  <si>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</si>
  <si>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</si>
  <si>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</si>
  <si>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</si>
  <si>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</si>
  <si>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</si>
  <si>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</si>
  <si>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</si>
  <si>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отдел СТиМП Администрации города Шарыпово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</si>
  <si>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</si>
  <si>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</si>
  <si>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</si>
  <si>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</si>
  <si>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</si>
  <si>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</si>
  <si>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</si>
  <si>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</si>
  <si>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</si>
  <si>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</si>
  <si>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</si>
  <si>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</si>
  <si>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</si>
  <si>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</si>
  <si>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</si>
  <si>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</si>
  <si>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</si>
  <si>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2.28.</t>
  </si>
  <si>
    <t>Поддержка патриотического объединения "Щит"</t>
  </si>
  <si>
    <t>Мы граждане Росии!</t>
  </si>
  <si>
    <t>Военно-полевые сборы патриотического объединения "Щит"</t>
  </si>
  <si>
    <t>Патриотическая игра "Наследники победителей"</t>
  </si>
  <si>
    <t>Фото КВЭСТ "Кадры памяти"</t>
  </si>
  <si>
    <t>Акция "Факельное шествие"</t>
  </si>
  <si>
    <t>Акция "Георгиевскоя ленточка"</t>
  </si>
  <si>
    <t>Расстяжка "Бессмертный полк"</t>
  </si>
  <si>
    <t>Приобретение баннера ко Дню Победы в ВОВ</t>
  </si>
  <si>
    <t>Изготовление календарей к 70-летию Победы в ВОВ</t>
  </si>
  <si>
    <t xml:space="preserve">Создание экспозиции "Время выбрало нас..." </t>
  </si>
  <si>
    <t>Театрализованный концерт, посвященный Дню Победы, агитбригада "Бей фашистов!"</t>
  </si>
  <si>
    <t>Проведение вечера "Мой дед герой"</t>
  </si>
  <si>
    <t>Проведение смотра-конкурса ДПИ</t>
  </si>
  <si>
    <t>Проведение городского фестиваля-конкурса самодеятельного творчества "Салют, Победа!"</t>
  </si>
  <si>
    <t>Проведение вечера-портрета "Дети войны"</t>
  </si>
  <si>
    <t>Проведение торжественного концерта, посвященного Дню Победы</t>
  </si>
  <si>
    <t xml:space="preserve">Проведение смотра-конкурса на лучшую экспозицию о войне </t>
  </si>
  <si>
    <t>Проведение вечера-встречи поэтического клуба "Вдохновение" с ветеранами войны и тружениками тыла "Когда пылал мой край в огне..."</t>
  </si>
  <si>
    <t>Проведение митинга, посвященного выводу войск из Афганистана</t>
  </si>
  <si>
    <t>Концерт "Опаленные Афганистаном"</t>
  </si>
  <si>
    <t>Передвижная фотовыставка "И будет вечно днем весенним Победу праздновать народ"</t>
  </si>
  <si>
    <t>Проведение круглого стола "Это наш долг"</t>
  </si>
  <si>
    <t>Митинг Памяти (22 июня)</t>
  </si>
  <si>
    <t xml:space="preserve">Поощрение учащихся за исследовательские работы о ВОВ </t>
  </si>
  <si>
    <t>Конкурс школьных сочинений на тему: "ВОВ в истории моей семьи"</t>
  </si>
  <si>
    <t>Фестиваль спортивных единоборств</t>
  </si>
  <si>
    <t xml:space="preserve">Комитет по управлению муниципальным имуществом и земельными отношениями Администрации города Шарыпово </t>
  </si>
  <si>
    <t>предоставление молодым семьям – участникам программы социальных выплат на приобретение жилья или строительство индивидуального жилого дома</t>
  </si>
  <si>
    <t>Наименование ГРБС</t>
  </si>
  <si>
    <t>1.20.</t>
  </si>
  <si>
    <t>Организация и проведение  мероприятий местной общественной палаты</t>
  </si>
  <si>
    <t>Приложение №3 к муниципальной программе "Молодежь города Шарыпово в XXI веке на 2014-2016 годы"</t>
  </si>
  <si>
    <t>Отдел культуры Администрации города Шарыпово</t>
  </si>
  <si>
    <t>Управление образованием Админитсрации города Шарыпово</t>
  </si>
  <si>
    <t>"Патриотическое воспитание молодежи города Шарыпово на 2012 - 2014 годы"</t>
  </si>
  <si>
    <t>"Вовлечение молодежи города Шарыпово в социальную практику на 2012 - 2014 годы"</t>
  </si>
  <si>
    <t>"Обеспечение жильем молодых семей в Красноярском крае на 2012-2014 годы"</t>
  </si>
  <si>
    <t>Л.А. Когданина</t>
  </si>
  <si>
    <t>033</t>
  </si>
  <si>
    <t>117</t>
  </si>
  <si>
    <t>х</t>
  </si>
  <si>
    <t>0707</t>
  </si>
  <si>
    <t>00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</si>
  <si>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</si>
  <si>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</si>
  <si>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</si>
  <si>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</si>
  <si>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"Молодежь города Шарыпово в XXI веке на 2014-2016 годы" </t>
  </si>
  <si>
    <t>2.7.</t>
  </si>
  <si>
    <t>2.29.</t>
  </si>
  <si>
    <t>МБУ МЦ "ИМА"</t>
  </si>
  <si>
    <t>"Молодежь города Шарыпово XXI веке на 2014-2016 годы"</t>
  </si>
  <si>
    <t>7950007</t>
  </si>
  <si>
    <t>4310104</t>
  </si>
  <si>
    <t>1003</t>
  </si>
  <si>
    <t>7950004</t>
  </si>
  <si>
    <t>005</t>
  </si>
  <si>
    <t>7950008</t>
  </si>
  <si>
    <t>Турнир по мини-футболу среди дворовых команд, посвященный памяти героя Советского Союза Анатолия Прокопчика</t>
  </si>
  <si>
    <t>Предоставление субсидии из бюджета города на возмещение нормативных затрат в соответствие с муниципальным заданием муниципальных услуг в т.ч. краев.субсидия на поддержку МБУ МЦ "ИМА"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</si>
</sst>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distributed" wrapText="1"/>
    </xf>
    <xf numFmtId="2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zoomScale="87" zoomScaleNormal="87" workbookViewId="0">
      <selection activeCell="E40" sqref="E40"/>
    </sheetView>
  </sheetViews>
  <sheetFormatPr defaultRowHeight="15" x14ac:dyDescent="0.25"/>
  <cols>
    <col min="1" max="1" width="5.28515625" style="2" customWidth="1"/>
    <col min="2" max="2" width="9.7109375" style="2" customWidth="1"/>
    <col min="3" max="3" width="44.42578125" style="2" customWidth="1"/>
    <col min="4" max="4" width="23.140625" style="2" customWidth="1"/>
    <col min="5" max="10" width="9.140625" style="2"/>
    <col min="11" max="13" width="9.85546875" style="2" bestFit="1" customWidth="1"/>
    <col min="14" max="14" width="11.28515625" style="2" bestFit="1" customWidth="1"/>
    <col min="15" max="16384" width="9.140625" style="2"/>
  </cols>
  <sheetData>
    <row r="1" spans="1:14" x14ac:dyDescent="0.25">
      <c r="J1" s="55" t="s">
        <v>132</v>
      </c>
      <c r="K1" s="55"/>
      <c r="L1" s="55"/>
      <c r="M1" s="55"/>
      <c r="N1" s="55"/>
    </row>
    <row r="2" spans="1:14" ht="18.75" customHeight="1" x14ac:dyDescent="0.25">
      <c r="J2" s="55"/>
      <c r="K2" s="55"/>
      <c r="L2" s="55"/>
      <c r="M2" s="55"/>
      <c r="N2" s="55"/>
    </row>
    <row r="4" spans="1:14" ht="39" customHeight="1" x14ac:dyDescent="0.25">
      <c r="A4" s="56" t="s">
        <v>148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</row>
    <row r="5" spans="1:14" x14ac:dyDescent="0.25">
      <c r="A5" s="57"/>
      <c r="B5" s="57" t="s">
        <v>146</v>
      </c>
      <c r="C5" s="57" t="s">
        <v>147</v>
      </c>
      <c r="D5" s="57" t="s">
        <v>129</v>
      </c>
      <c r="E5" s="59" t="s">
        <v>0</v>
      </c>
      <c r="F5" s="60"/>
      <c r="G5" s="60"/>
      <c r="H5" s="60"/>
      <c r="I5" s="60"/>
      <c r="J5" s="61"/>
      <c r="K5" s="59" t="s">
        <v>1</v>
      </c>
      <c r="L5" s="60"/>
      <c r="M5" s="60"/>
      <c r="N5" s="61"/>
    </row>
    <row r="6" spans="1:14" ht="132" customHeight="1" x14ac:dyDescent="0.25">
      <c r="A6" s="58"/>
      <c r="B6" s="58"/>
      <c r="C6" s="58"/>
      <c r="D6" s="58"/>
      <c r="E6" s="4" t="s">
        <v>2</v>
      </c>
      <c r="F6" s="4" t="s">
        <v>3</v>
      </c>
      <c r="G6" s="59" t="s">
        <v>4</v>
      </c>
      <c r="H6" s="60"/>
      <c r="I6" s="61"/>
      <c r="J6" s="4" t="s">
        <v>5</v>
      </c>
      <c r="K6" s="4">
        <v>2014</v>
      </c>
      <c r="L6" s="4">
        <v>2015</v>
      </c>
      <c r="M6" s="4">
        <v>2016</v>
      </c>
      <c r="N6" s="4" t="s">
        <v>6</v>
      </c>
    </row>
    <row r="7" spans="1:14" s="3" customFormat="1" ht="50.25" customHeight="1" x14ac:dyDescent="0.25">
      <c r="A7" s="17"/>
      <c r="B7" s="17" t="s">
        <v>145</v>
      </c>
      <c r="C7" s="17" t="s">
        <v>152</v>
      </c>
      <c r="D7" s="17" t="s">
        <v>9</v>
      </c>
      <c r="E7" s="18"/>
      <c r="F7" s="18"/>
      <c r="G7" s="47"/>
      <c r="H7" s="47"/>
      <c r="I7" s="47"/>
      <c r="J7" s="18"/>
      <c r="K7" s="18">
        <f>SUM(K9:K10)</f>
        <v>4599.82</v>
      </c>
      <c r="L7" s="18">
        <f>SUM(L9+L10)</f>
        <v>4614.2199999999993</v>
      </c>
      <c r="M7" s="18">
        <f>SUM(M9+M10)</f>
        <v>4614.2199999999993</v>
      </c>
      <c r="N7" s="18">
        <f>SUM(K7:M7)</f>
        <v>13828.259999999998</v>
      </c>
    </row>
    <row r="8" spans="1:14" x14ac:dyDescent="0.25">
      <c r="A8" s="4"/>
      <c r="B8" s="4"/>
      <c r="C8" s="4"/>
      <c r="D8" s="4" t="s">
        <v>10</v>
      </c>
      <c r="E8" s="8"/>
      <c r="F8" s="8"/>
      <c r="G8" s="47"/>
      <c r="H8" s="47"/>
      <c r="I8" s="47"/>
      <c r="J8" s="8"/>
      <c r="K8" s="8"/>
      <c r="L8" s="8"/>
      <c r="M8" s="8"/>
      <c r="N8" s="18"/>
    </row>
    <row r="9" spans="1:14" ht="53.25" customHeight="1" x14ac:dyDescent="0.25">
      <c r="A9" s="4"/>
      <c r="B9" s="4"/>
      <c r="C9" s="4"/>
      <c r="D9" s="19" t="s">
        <v>50</v>
      </c>
      <c r="E9" s="21" t="s">
        <v>139</v>
      </c>
      <c r="F9" s="21" t="s">
        <v>142</v>
      </c>
      <c r="G9" s="21" t="s">
        <v>158</v>
      </c>
      <c r="H9" s="21" t="s">
        <v>141</v>
      </c>
      <c r="I9" s="21" t="s">
        <v>141</v>
      </c>
      <c r="J9" s="21" t="s">
        <v>143</v>
      </c>
      <c r="K9" s="31">
        <f>SUM(K11+K34)</f>
        <v>4099.82</v>
      </c>
      <c r="L9" s="31">
        <f>SUM(L11+L34)</f>
        <v>4114.2199999999993</v>
      </c>
      <c r="M9" s="31">
        <f>SUM(M11+M34)</f>
        <v>4114.2199999999993</v>
      </c>
      <c r="N9" s="32">
        <f>SUM(K9:M9)</f>
        <v>12328.259999999998</v>
      </c>
    </row>
    <row r="10" spans="1:14" ht="78" customHeight="1" x14ac:dyDescent="0.25">
      <c r="A10" s="4"/>
      <c r="B10" s="4"/>
      <c r="C10" s="4"/>
      <c r="D10" s="20" t="s">
        <v>51</v>
      </c>
      <c r="E10" s="21" t="s">
        <v>139</v>
      </c>
      <c r="F10" s="21" t="s">
        <v>142</v>
      </c>
      <c r="G10" s="21" t="s">
        <v>158</v>
      </c>
      <c r="H10" s="21" t="s">
        <v>141</v>
      </c>
      <c r="I10" s="21" t="s">
        <v>141</v>
      </c>
      <c r="J10" s="21" t="s">
        <v>143</v>
      </c>
      <c r="K10" s="31">
        <v>500</v>
      </c>
      <c r="L10" s="31">
        <v>500</v>
      </c>
      <c r="M10" s="31">
        <v>500</v>
      </c>
      <c r="N10" s="32">
        <f>SUM(K10:M10)</f>
        <v>1500</v>
      </c>
    </row>
    <row r="11" spans="1:14" s="3" customFormat="1" ht="25.5" x14ac:dyDescent="0.25">
      <c r="A11" s="17">
        <v>1</v>
      </c>
      <c r="B11" s="17" t="s">
        <v>13</v>
      </c>
      <c r="C11" s="36" t="s">
        <v>136</v>
      </c>
      <c r="D11" s="17" t="s">
        <v>9</v>
      </c>
      <c r="E11" s="22"/>
      <c r="F11" s="22"/>
      <c r="G11" s="21"/>
      <c r="H11" s="21"/>
      <c r="I11" s="21"/>
      <c r="J11" s="22"/>
      <c r="K11" s="18">
        <f>SUM(K14:K33)</f>
        <v>1274.5</v>
      </c>
      <c r="L11" s="18">
        <f>SUM(L14:L33)</f>
        <v>1274.5</v>
      </c>
      <c r="M11" s="18">
        <f>SUM(M14:M33)</f>
        <v>1274.5</v>
      </c>
      <c r="N11" s="18">
        <f>SUM(N14:N33)</f>
        <v>3823.5</v>
      </c>
    </row>
    <row r="12" spans="1:14" x14ac:dyDescent="0.25">
      <c r="A12" s="4"/>
      <c r="B12" s="4"/>
      <c r="C12" s="4"/>
      <c r="D12" s="4" t="s">
        <v>10</v>
      </c>
      <c r="E12" s="21"/>
      <c r="F12" s="21"/>
      <c r="G12" s="21"/>
      <c r="H12" s="21"/>
      <c r="I12" s="21"/>
      <c r="J12" s="21"/>
      <c r="K12" s="8"/>
      <c r="L12" s="8"/>
      <c r="M12" s="8"/>
      <c r="N12" s="18"/>
    </row>
    <row r="13" spans="1:14" ht="51" x14ac:dyDescent="0.25">
      <c r="A13" s="4"/>
      <c r="B13" s="4"/>
      <c r="C13" s="4"/>
      <c r="D13" s="19" t="s">
        <v>50</v>
      </c>
      <c r="E13" s="21" t="s">
        <v>139</v>
      </c>
      <c r="F13" s="21" t="s">
        <v>142</v>
      </c>
      <c r="G13" s="21" t="s">
        <v>158</v>
      </c>
      <c r="H13" s="21" t="s">
        <v>141</v>
      </c>
      <c r="I13" s="21" t="s">
        <v>141</v>
      </c>
      <c r="J13" s="21" t="s">
        <v>143</v>
      </c>
      <c r="K13" s="23">
        <f>SUM(K14:K33)</f>
        <v>1274.5</v>
      </c>
      <c r="L13" s="8">
        <f>SUM(L14:L33)</f>
        <v>1274.5</v>
      </c>
      <c r="M13" s="8">
        <f>SUM(M14:M33)</f>
        <v>1274.5</v>
      </c>
      <c r="N13" s="18">
        <f>SUM(N14:N33)</f>
        <v>3823.5</v>
      </c>
    </row>
    <row r="14" spans="1:14" ht="38.25" x14ac:dyDescent="0.25">
      <c r="A14" s="4" t="s">
        <v>15</v>
      </c>
      <c r="B14" s="4"/>
      <c r="C14" s="10" t="s">
        <v>52</v>
      </c>
      <c r="D14" s="4"/>
      <c r="E14" s="21" t="s">
        <v>139</v>
      </c>
      <c r="F14" s="21" t="s">
        <v>142</v>
      </c>
      <c r="G14" s="21" t="s">
        <v>158</v>
      </c>
      <c r="H14" s="21" t="s">
        <v>141</v>
      </c>
      <c r="I14" s="21" t="s">
        <v>141</v>
      </c>
      <c r="J14" s="21" t="s">
        <v>143</v>
      </c>
      <c r="K14" s="23">
        <v>20</v>
      </c>
      <c r="L14" s="8">
        <v>20</v>
      </c>
      <c r="M14" s="8">
        <v>20</v>
      </c>
      <c r="N14" s="18">
        <f t="shared" ref="N14:N24" si="0">SUM(K14:M14)</f>
        <v>60</v>
      </c>
    </row>
    <row r="15" spans="1:14" ht="25.5" x14ac:dyDescent="0.25">
      <c r="A15" s="4" t="s">
        <v>16</v>
      </c>
      <c r="B15" s="4"/>
      <c r="C15" s="11" t="s">
        <v>53</v>
      </c>
      <c r="D15" s="4"/>
      <c r="E15" s="21" t="s">
        <v>139</v>
      </c>
      <c r="F15" s="21" t="s">
        <v>142</v>
      </c>
      <c r="G15" s="21" t="s">
        <v>158</v>
      </c>
      <c r="H15" s="21" t="s">
        <v>141</v>
      </c>
      <c r="I15" s="21" t="s">
        <v>141</v>
      </c>
      <c r="J15" s="21" t="s">
        <v>143</v>
      </c>
      <c r="K15" s="23">
        <v>315.05200000000002</v>
      </c>
      <c r="L15" s="8">
        <v>315.05</v>
      </c>
      <c r="M15" s="8">
        <v>315.05</v>
      </c>
      <c r="N15" s="18">
        <f t="shared" si="0"/>
        <v>945.15200000000004</v>
      </c>
    </row>
    <row r="16" spans="1:14" x14ac:dyDescent="0.25">
      <c r="A16" s="4" t="s">
        <v>17</v>
      </c>
      <c r="B16" s="4"/>
      <c r="C16" s="10" t="s">
        <v>54</v>
      </c>
      <c r="D16" s="4"/>
      <c r="E16" s="21" t="s">
        <v>139</v>
      </c>
      <c r="F16" s="21" t="s">
        <v>142</v>
      </c>
      <c r="G16" s="21" t="s">
        <v>158</v>
      </c>
      <c r="H16" s="21" t="s">
        <v>141</v>
      </c>
      <c r="I16" s="21" t="s">
        <v>141</v>
      </c>
      <c r="J16" s="21" t="s">
        <v>143</v>
      </c>
      <c r="K16" s="23">
        <v>500</v>
      </c>
      <c r="L16" s="8">
        <v>500</v>
      </c>
      <c r="M16" s="8">
        <v>500</v>
      </c>
      <c r="N16" s="18">
        <f t="shared" si="0"/>
        <v>1500</v>
      </c>
    </row>
    <row r="17" spans="1:14" x14ac:dyDescent="0.25">
      <c r="A17" s="4" t="s">
        <v>18</v>
      </c>
      <c r="B17" s="4"/>
      <c r="C17" s="10" t="s">
        <v>55</v>
      </c>
      <c r="D17" s="4"/>
      <c r="E17" s="21" t="s">
        <v>139</v>
      </c>
      <c r="F17" s="21" t="s">
        <v>142</v>
      </c>
      <c r="G17" s="21" t="s">
        <v>158</v>
      </c>
      <c r="H17" s="21" t="s">
        <v>141</v>
      </c>
      <c r="I17" s="21" t="s">
        <v>141</v>
      </c>
      <c r="J17" s="21" t="s">
        <v>143</v>
      </c>
      <c r="K17" s="23">
        <v>19</v>
      </c>
      <c r="L17" s="8">
        <v>19</v>
      </c>
      <c r="M17" s="8">
        <v>19</v>
      </c>
      <c r="N17" s="18">
        <f t="shared" si="0"/>
        <v>57</v>
      </c>
    </row>
    <row r="18" spans="1:14" ht="25.5" x14ac:dyDescent="0.25">
      <c r="A18" s="4" t="s">
        <v>19</v>
      </c>
      <c r="B18" s="4"/>
      <c r="C18" s="11" t="s">
        <v>56</v>
      </c>
      <c r="D18" s="4"/>
      <c r="E18" s="21" t="s">
        <v>139</v>
      </c>
      <c r="F18" s="21" t="s">
        <v>142</v>
      </c>
      <c r="G18" s="21" t="s">
        <v>158</v>
      </c>
      <c r="H18" s="21" t="s">
        <v>141</v>
      </c>
      <c r="I18" s="21" t="s">
        <v>141</v>
      </c>
      <c r="J18" s="21" t="s">
        <v>143</v>
      </c>
      <c r="K18" s="23">
        <v>105.298</v>
      </c>
      <c r="L18" s="8">
        <v>105.3</v>
      </c>
      <c r="M18" s="8">
        <v>105.3</v>
      </c>
      <c r="N18" s="18">
        <f t="shared" si="0"/>
        <v>315.89800000000002</v>
      </c>
    </row>
    <row r="19" spans="1:14" ht="25.5" x14ac:dyDescent="0.25">
      <c r="A19" s="4" t="s">
        <v>20</v>
      </c>
      <c r="B19" s="4"/>
      <c r="C19" s="12" t="s">
        <v>57</v>
      </c>
      <c r="D19" s="4"/>
      <c r="E19" s="21" t="s">
        <v>139</v>
      </c>
      <c r="F19" s="21" t="s">
        <v>142</v>
      </c>
      <c r="G19" s="21" t="s">
        <v>158</v>
      </c>
      <c r="H19" s="21" t="s">
        <v>141</v>
      </c>
      <c r="I19" s="21" t="s">
        <v>141</v>
      </c>
      <c r="J19" s="21" t="s">
        <v>143</v>
      </c>
      <c r="K19" s="23">
        <v>35</v>
      </c>
      <c r="L19" s="8">
        <v>35</v>
      </c>
      <c r="M19" s="8">
        <v>35</v>
      </c>
      <c r="N19" s="18">
        <f t="shared" si="0"/>
        <v>105</v>
      </c>
    </row>
    <row r="20" spans="1:14" ht="25.5" x14ac:dyDescent="0.25">
      <c r="A20" s="4" t="s">
        <v>21</v>
      </c>
      <c r="B20" s="4"/>
      <c r="C20" s="12" t="s">
        <v>58</v>
      </c>
      <c r="D20" s="4"/>
      <c r="E20" s="21" t="s">
        <v>139</v>
      </c>
      <c r="F20" s="21" t="s">
        <v>142</v>
      </c>
      <c r="G20" s="21" t="s">
        <v>158</v>
      </c>
      <c r="H20" s="21" t="s">
        <v>141</v>
      </c>
      <c r="I20" s="21" t="s">
        <v>141</v>
      </c>
      <c r="J20" s="21" t="s">
        <v>143</v>
      </c>
      <c r="K20" s="23">
        <v>27</v>
      </c>
      <c r="L20" s="8">
        <v>27</v>
      </c>
      <c r="M20" s="8">
        <v>27</v>
      </c>
      <c r="N20" s="18">
        <f t="shared" si="0"/>
        <v>81</v>
      </c>
    </row>
    <row r="21" spans="1:14" ht="25.5" x14ac:dyDescent="0.25">
      <c r="A21" s="4" t="s">
        <v>22</v>
      </c>
      <c r="B21" s="4"/>
      <c r="C21" s="12" t="s">
        <v>59</v>
      </c>
      <c r="D21" s="4"/>
      <c r="E21" s="21" t="s">
        <v>139</v>
      </c>
      <c r="F21" s="21" t="s">
        <v>142</v>
      </c>
      <c r="G21" s="21" t="s">
        <v>158</v>
      </c>
      <c r="H21" s="21" t="s">
        <v>141</v>
      </c>
      <c r="I21" s="21" t="s">
        <v>141</v>
      </c>
      <c r="J21" s="21" t="s">
        <v>143</v>
      </c>
      <c r="K21" s="23">
        <v>10</v>
      </c>
      <c r="L21" s="8">
        <v>10</v>
      </c>
      <c r="M21" s="8">
        <v>10</v>
      </c>
      <c r="N21" s="18">
        <f t="shared" si="0"/>
        <v>30</v>
      </c>
    </row>
    <row r="22" spans="1:14" x14ac:dyDescent="0.25">
      <c r="A22" s="4" t="s">
        <v>23</v>
      </c>
      <c r="B22" s="4"/>
      <c r="C22" s="11" t="s">
        <v>60</v>
      </c>
      <c r="D22" s="4"/>
      <c r="E22" s="21" t="s">
        <v>139</v>
      </c>
      <c r="F22" s="21" t="s">
        <v>142</v>
      </c>
      <c r="G22" s="21" t="s">
        <v>158</v>
      </c>
      <c r="H22" s="21" t="s">
        <v>141</v>
      </c>
      <c r="I22" s="21" t="s">
        <v>141</v>
      </c>
      <c r="J22" s="21" t="s">
        <v>143</v>
      </c>
      <c r="K22" s="23">
        <v>55</v>
      </c>
      <c r="L22" s="8">
        <v>55</v>
      </c>
      <c r="M22" s="8">
        <v>55</v>
      </c>
      <c r="N22" s="18">
        <f t="shared" si="0"/>
        <v>165</v>
      </c>
    </row>
    <row r="23" spans="1:14" ht="25.5" x14ac:dyDescent="0.25">
      <c r="A23" s="4" t="s">
        <v>71</v>
      </c>
      <c r="B23" s="4"/>
      <c r="C23" s="11" t="s">
        <v>61</v>
      </c>
      <c r="D23" s="4"/>
      <c r="E23" s="21" t="s">
        <v>139</v>
      </c>
      <c r="F23" s="21" t="s">
        <v>142</v>
      </c>
      <c r="G23" s="21" t="s">
        <v>158</v>
      </c>
      <c r="H23" s="21" t="s">
        <v>141</v>
      </c>
      <c r="I23" s="21" t="s">
        <v>141</v>
      </c>
      <c r="J23" s="21" t="s">
        <v>143</v>
      </c>
      <c r="K23" s="23">
        <v>74.150000000000006</v>
      </c>
      <c r="L23" s="8">
        <v>74.150000000000006</v>
      </c>
      <c r="M23" s="8">
        <v>74.150000000000006</v>
      </c>
      <c r="N23" s="18">
        <f t="shared" si="0"/>
        <v>222.45000000000002</v>
      </c>
    </row>
    <row r="24" spans="1:14" ht="25.5" x14ac:dyDescent="0.25">
      <c r="A24" s="4" t="s">
        <v>72</v>
      </c>
      <c r="B24" s="4"/>
      <c r="C24" s="11" t="s">
        <v>62</v>
      </c>
      <c r="D24" s="4"/>
      <c r="E24" s="21" t="s">
        <v>139</v>
      </c>
      <c r="F24" s="21" t="s">
        <v>142</v>
      </c>
      <c r="G24" s="21" t="s">
        <v>158</v>
      </c>
      <c r="H24" s="21" t="s">
        <v>141</v>
      </c>
      <c r="I24" s="21" t="s">
        <v>141</v>
      </c>
      <c r="J24" s="21" t="s">
        <v>143</v>
      </c>
      <c r="K24" s="23">
        <v>20</v>
      </c>
      <c r="L24" s="8">
        <v>20</v>
      </c>
      <c r="M24" s="8">
        <v>20</v>
      </c>
      <c r="N24" s="18">
        <f t="shared" si="0"/>
        <v>60</v>
      </c>
    </row>
    <row r="25" spans="1:14" ht="25.5" x14ac:dyDescent="0.25">
      <c r="A25" s="4" t="s">
        <v>73</v>
      </c>
      <c r="B25" s="4"/>
      <c r="C25" s="13" t="s">
        <v>63</v>
      </c>
      <c r="D25" s="4"/>
      <c r="E25" s="21" t="s">
        <v>139</v>
      </c>
      <c r="F25" s="21" t="s">
        <v>142</v>
      </c>
      <c r="G25" s="21" t="s">
        <v>158</v>
      </c>
      <c r="H25" s="21" t="s">
        <v>141</v>
      </c>
      <c r="I25" s="21" t="s">
        <v>141</v>
      </c>
      <c r="J25" s="21" t="s">
        <v>143</v>
      </c>
      <c r="K25" s="23"/>
      <c r="L25" s="8"/>
      <c r="M25" s="8"/>
      <c r="N25" s="18"/>
    </row>
    <row r="26" spans="1:14" ht="38.25" x14ac:dyDescent="0.25">
      <c r="A26" s="4" t="s">
        <v>74</v>
      </c>
      <c r="B26" s="4"/>
      <c r="C26" s="14" t="s">
        <v>64</v>
      </c>
      <c r="D26" s="4"/>
      <c r="E26" s="21" t="s">
        <v>139</v>
      </c>
      <c r="F26" s="21" t="s">
        <v>142</v>
      </c>
      <c r="G26" s="21" t="s">
        <v>158</v>
      </c>
      <c r="H26" s="21" t="s">
        <v>141</v>
      </c>
      <c r="I26" s="21" t="s">
        <v>141</v>
      </c>
      <c r="J26" s="21" t="s">
        <v>143</v>
      </c>
      <c r="K26" s="23"/>
      <c r="L26" s="8"/>
      <c r="M26" s="8"/>
      <c r="N26" s="18"/>
    </row>
    <row r="27" spans="1:14" ht="25.5" x14ac:dyDescent="0.25">
      <c r="A27" s="24" t="s">
        <v>75</v>
      </c>
      <c r="B27" s="4"/>
      <c r="C27" s="10" t="s">
        <v>65</v>
      </c>
      <c r="D27" s="4"/>
      <c r="E27" s="21" t="s">
        <v>139</v>
      </c>
      <c r="F27" s="21" t="s">
        <v>142</v>
      </c>
      <c r="G27" s="21" t="s">
        <v>158</v>
      </c>
      <c r="H27" s="21" t="s">
        <v>141</v>
      </c>
      <c r="I27" s="21" t="s">
        <v>141</v>
      </c>
      <c r="J27" s="21" t="s">
        <v>143</v>
      </c>
      <c r="K27" s="23"/>
      <c r="L27" s="8"/>
      <c r="M27" s="8"/>
      <c r="N27" s="18"/>
    </row>
    <row r="28" spans="1:14" ht="25.5" x14ac:dyDescent="0.25">
      <c r="A28" s="4" t="s">
        <v>76</v>
      </c>
      <c r="B28" s="4"/>
      <c r="C28" s="15" t="s">
        <v>66</v>
      </c>
      <c r="D28" s="4"/>
      <c r="E28" s="21" t="s">
        <v>139</v>
      </c>
      <c r="F28" s="21" t="s">
        <v>142</v>
      </c>
      <c r="G28" s="21" t="s">
        <v>158</v>
      </c>
      <c r="H28" s="21" t="s">
        <v>141</v>
      </c>
      <c r="I28" s="21" t="s">
        <v>141</v>
      </c>
      <c r="J28" s="21" t="s">
        <v>143</v>
      </c>
      <c r="K28" s="23"/>
      <c r="L28" s="8"/>
      <c r="M28" s="8"/>
      <c r="N28" s="18"/>
    </row>
    <row r="29" spans="1:14" ht="25.5" x14ac:dyDescent="0.25">
      <c r="A29" s="4" t="s">
        <v>77</v>
      </c>
      <c r="B29" s="4"/>
      <c r="C29" s="11" t="s">
        <v>67</v>
      </c>
      <c r="D29" s="4"/>
      <c r="E29" s="21" t="s">
        <v>139</v>
      </c>
      <c r="F29" s="21" t="s">
        <v>142</v>
      </c>
      <c r="G29" s="21" t="s">
        <v>153</v>
      </c>
      <c r="H29" s="21" t="s">
        <v>141</v>
      </c>
      <c r="I29" s="21" t="s">
        <v>141</v>
      </c>
      <c r="J29" s="21" t="s">
        <v>143</v>
      </c>
      <c r="K29" s="23">
        <v>79</v>
      </c>
      <c r="L29" s="8">
        <v>79</v>
      </c>
      <c r="M29" s="8">
        <v>79</v>
      </c>
      <c r="N29" s="18">
        <f>SUM(K29:M29)</f>
        <v>237</v>
      </c>
    </row>
    <row r="30" spans="1:14" ht="25.5" x14ac:dyDescent="0.25">
      <c r="A30" s="4" t="s">
        <v>78</v>
      </c>
      <c r="B30" s="4"/>
      <c r="C30" s="16" t="s">
        <v>68</v>
      </c>
      <c r="D30" s="4"/>
      <c r="E30" s="21" t="s">
        <v>139</v>
      </c>
      <c r="F30" s="21" t="s">
        <v>142</v>
      </c>
      <c r="G30" s="21" t="s">
        <v>158</v>
      </c>
      <c r="H30" s="21" t="s">
        <v>141</v>
      </c>
      <c r="I30" s="21" t="s">
        <v>141</v>
      </c>
      <c r="J30" s="21" t="s">
        <v>143</v>
      </c>
      <c r="K30" s="23"/>
      <c r="L30" s="8"/>
      <c r="M30" s="8"/>
      <c r="N30" s="18"/>
    </row>
    <row r="31" spans="1:14" ht="45" customHeight="1" x14ac:dyDescent="0.25">
      <c r="A31" s="4" t="s">
        <v>79</v>
      </c>
      <c r="B31" s="4"/>
      <c r="C31" s="10" t="s">
        <v>69</v>
      </c>
      <c r="D31" s="4"/>
      <c r="E31" s="21" t="s">
        <v>139</v>
      </c>
      <c r="F31" s="21" t="s">
        <v>142</v>
      </c>
      <c r="G31" s="21" t="s">
        <v>158</v>
      </c>
      <c r="H31" s="21" t="s">
        <v>141</v>
      </c>
      <c r="I31" s="21" t="s">
        <v>141</v>
      </c>
      <c r="J31" s="21" t="s">
        <v>143</v>
      </c>
      <c r="K31" s="23"/>
      <c r="L31" s="8"/>
      <c r="M31" s="8"/>
      <c r="N31" s="18"/>
    </row>
    <row r="32" spans="1:14" ht="25.5" x14ac:dyDescent="0.25">
      <c r="A32" s="4" t="s">
        <v>80</v>
      </c>
      <c r="B32" s="4"/>
      <c r="C32" s="10" t="s">
        <v>70</v>
      </c>
      <c r="D32" s="4"/>
      <c r="E32" s="21" t="s">
        <v>139</v>
      </c>
      <c r="F32" s="21" t="s">
        <v>142</v>
      </c>
      <c r="G32" s="21" t="s">
        <v>158</v>
      </c>
      <c r="H32" s="21" t="s">
        <v>141</v>
      </c>
      <c r="I32" s="21" t="s">
        <v>141</v>
      </c>
      <c r="J32" s="21" t="s">
        <v>143</v>
      </c>
      <c r="K32" s="23"/>
      <c r="L32" s="8"/>
      <c r="M32" s="8"/>
      <c r="N32" s="18"/>
    </row>
    <row r="33" spans="1:15" ht="30" x14ac:dyDescent="0.25">
      <c r="A33" s="33" t="s">
        <v>130</v>
      </c>
      <c r="B33" s="33"/>
      <c r="C33" s="34" t="s">
        <v>131</v>
      </c>
      <c r="D33" s="33"/>
      <c r="E33" s="21" t="s">
        <v>139</v>
      </c>
      <c r="F33" s="21" t="s">
        <v>142</v>
      </c>
      <c r="G33" s="21" t="s">
        <v>158</v>
      </c>
      <c r="H33" s="21" t="s">
        <v>141</v>
      </c>
      <c r="I33" s="21" t="s">
        <v>141</v>
      </c>
      <c r="J33" s="21" t="s">
        <v>143</v>
      </c>
      <c r="K33" s="35">
        <v>15</v>
      </c>
      <c r="L33" s="35">
        <v>15</v>
      </c>
      <c r="M33" s="35">
        <v>15</v>
      </c>
      <c r="N33" s="35">
        <f>SUM(K33:M33)</f>
        <v>45</v>
      </c>
    </row>
    <row r="34" spans="1:15" s="37" customFormat="1" ht="25.5" x14ac:dyDescent="0.25">
      <c r="A34" s="17">
        <v>2</v>
      </c>
      <c r="B34" s="17" t="s">
        <v>12</v>
      </c>
      <c r="C34" s="17" t="s">
        <v>135</v>
      </c>
      <c r="D34" s="17" t="s">
        <v>9</v>
      </c>
      <c r="E34" s="22"/>
      <c r="F34" s="22"/>
      <c r="G34" s="21"/>
      <c r="H34" s="21"/>
      <c r="I34" s="21"/>
      <c r="J34" s="22"/>
      <c r="K34" s="18">
        <f>SUM(K38:K47)+K64+K65+K37</f>
        <v>2825.32</v>
      </c>
      <c r="L34" s="18">
        <f>SUM(L38:L47)+L64+L65+L37</f>
        <v>2839.72</v>
      </c>
      <c r="M34" s="18">
        <f>SUM(M38:M47)+M64+M65+M37</f>
        <v>2839.72</v>
      </c>
      <c r="N34" s="18">
        <f>SUM(N38:N47)+N64+N65+N37</f>
        <v>8504.76</v>
      </c>
      <c r="O34" s="48"/>
    </row>
    <row r="35" spans="1:15" s="38" customFormat="1" ht="12.75" x14ac:dyDescent="0.25">
      <c r="A35" s="4"/>
      <c r="B35" s="4"/>
      <c r="C35" s="4"/>
      <c r="D35" s="4" t="s">
        <v>10</v>
      </c>
      <c r="E35" s="21"/>
      <c r="F35" s="21"/>
      <c r="G35" s="21"/>
      <c r="H35" s="21"/>
      <c r="I35" s="21"/>
      <c r="J35" s="21"/>
      <c r="K35" s="8"/>
      <c r="L35" s="8"/>
      <c r="M35" s="8"/>
      <c r="N35" s="18"/>
    </row>
    <row r="36" spans="1:15" s="38" customFormat="1" ht="38.25" x14ac:dyDescent="0.25">
      <c r="A36" s="4"/>
      <c r="B36" s="4"/>
      <c r="C36" s="4"/>
      <c r="D36" s="19" t="s">
        <v>81</v>
      </c>
      <c r="E36" s="21" t="s">
        <v>139</v>
      </c>
      <c r="F36" s="21" t="s">
        <v>142</v>
      </c>
      <c r="G36" s="21" t="s">
        <v>158</v>
      </c>
      <c r="H36" s="21" t="s">
        <v>141</v>
      </c>
      <c r="I36" s="21" t="s">
        <v>141</v>
      </c>
      <c r="J36" s="21" t="s">
        <v>143</v>
      </c>
      <c r="K36" s="8">
        <f>SUM(K40:K49)+K66+K67+K39</f>
        <v>2825.32</v>
      </c>
      <c r="L36" s="8">
        <f>SUM(L40:L49)+L66+L67+L39</f>
        <v>2839.72</v>
      </c>
      <c r="M36" s="8">
        <f>SUM(M40:M49)+M66+M67+M39</f>
        <v>2839.72</v>
      </c>
      <c r="N36" s="8">
        <f>SUM(N40:N49)+N66+N67+N39</f>
        <v>8504.76</v>
      </c>
    </row>
    <row r="37" spans="1:15" s="38" customFormat="1" ht="38.25" x14ac:dyDescent="0.25">
      <c r="A37" s="4"/>
      <c r="B37" s="4"/>
      <c r="C37" s="4"/>
      <c r="D37" s="19" t="s">
        <v>133</v>
      </c>
      <c r="E37" s="21" t="s">
        <v>139</v>
      </c>
      <c r="F37" s="21" t="s">
        <v>142</v>
      </c>
      <c r="G37" s="21" t="s">
        <v>158</v>
      </c>
      <c r="H37" s="21" t="s">
        <v>141</v>
      </c>
      <c r="I37" s="21" t="s">
        <v>141</v>
      </c>
      <c r="J37" s="21" t="s">
        <v>143</v>
      </c>
      <c r="K37" s="8"/>
      <c r="L37" s="8"/>
      <c r="M37" s="8"/>
      <c r="N37" s="18"/>
    </row>
    <row r="38" spans="1:15" s="38" customFormat="1" ht="42" customHeight="1" x14ac:dyDescent="0.25">
      <c r="A38" s="4"/>
      <c r="B38" s="4"/>
      <c r="C38" s="4"/>
      <c r="D38" s="19" t="s">
        <v>134</v>
      </c>
      <c r="E38" s="21" t="s">
        <v>139</v>
      </c>
      <c r="F38" s="21" t="s">
        <v>142</v>
      </c>
      <c r="G38" s="21" t="s">
        <v>158</v>
      </c>
      <c r="H38" s="21" t="s">
        <v>141</v>
      </c>
      <c r="I38" s="21" t="s">
        <v>141</v>
      </c>
      <c r="J38" s="21" t="s">
        <v>143</v>
      </c>
      <c r="K38" s="8">
        <v>0</v>
      </c>
      <c r="L38" s="8">
        <v>0</v>
      </c>
      <c r="M38" s="8">
        <v>0</v>
      </c>
      <c r="N38" s="18">
        <f t="shared" ref="N38:N71" si="1">SUM(K38:M38)</f>
        <v>0</v>
      </c>
    </row>
    <row r="39" spans="1:15" s="52" customFormat="1" ht="54" customHeight="1" x14ac:dyDescent="0.25">
      <c r="A39" s="50" t="s">
        <v>24</v>
      </c>
      <c r="B39" s="50"/>
      <c r="C39" s="51" t="s">
        <v>160</v>
      </c>
      <c r="D39" s="50" t="s">
        <v>151</v>
      </c>
      <c r="E39" s="49" t="s">
        <v>139</v>
      </c>
      <c r="F39" s="49" t="s">
        <v>142</v>
      </c>
      <c r="G39" s="49" t="s">
        <v>154</v>
      </c>
      <c r="H39" s="49" t="s">
        <v>141</v>
      </c>
      <c r="I39" s="49" t="s">
        <v>141</v>
      </c>
      <c r="J39" s="49" t="s">
        <v>143</v>
      </c>
      <c r="K39" s="31">
        <v>2520.8200000000002</v>
      </c>
      <c r="L39" s="31">
        <v>2535.2199999999998</v>
      </c>
      <c r="M39" s="31">
        <v>2535.2199999999998</v>
      </c>
      <c r="N39" s="32">
        <f>SUM(K39:M39)</f>
        <v>7591.26</v>
      </c>
    </row>
    <row r="40" spans="1:15" s="38" customFormat="1" ht="12.75" x14ac:dyDescent="0.25">
      <c r="A40" s="25" t="s">
        <v>25</v>
      </c>
      <c r="B40" s="4"/>
      <c r="C40" s="11" t="s">
        <v>100</v>
      </c>
      <c r="D40" s="4"/>
      <c r="E40" s="21" t="s">
        <v>139</v>
      </c>
      <c r="F40" s="21" t="s">
        <v>142</v>
      </c>
      <c r="G40" s="21" t="s">
        <v>158</v>
      </c>
      <c r="H40" s="21" t="s">
        <v>141</v>
      </c>
      <c r="I40" s="21" t="s">
        <v>141</v>
      </c>
      <c r="J40" s="21" t="s">
        <v>143</v>
      </c>
      <c r="K40" s="39">
        <v>100</v>
      </c>
      <c r="L40" s="8">
        <v>100</v>
      </c>
      <c r="M40" s="8">
        <v>100</v>
      </c>
      <c r="N40" s="18">
        <f>SUM(K40:M40)</f>
        <v>300</v>
      </c>
    </row>
    <row r="41" spans="1:15" s="38" customFormat="1" ht="12.75" x14ac:dyDescent="0.25">
      <c r="A41" s="25" t="s">
        <v>26</v>
      </c>
      <c r="B41" s="4"/>
      <c r="C41" s="40" t="s">
        <v>101</v>
      </c>
      <c r="D41" s="4"/>
      <c r="E41" s="21" t="s">
        <v>139</v>
      </c>
      <c r="F41" s="21" t="s">
        <v>142</v>
      </c>
      <c r="G41" s="21" t="s">
        <v>158</v>
      </c>
      <c r="H41" s="21" t="s">
        <v>141</v>
      </c>
      <c r="I41" s="21" t="s">
        <v>141</v>
      </c>
      <c r="J41" s="21" t="s">
        <v>143</v>
      </c>
      <c r="K41" s="39">
        <v>4.5</v>
      </c>
      <c r="L41" s="8">
        <v>4.5</v>
      </c>
      <c r="M41" s="8">
        <v>4.5</v>
      </c>
      <c r="N41" s="18">
        <f>SUM(K41:M41)</f>
        <v>13.5</v>
      </c>
    </row>
    <row r="42" spans="1:15" s="38" customFormat="1" ht="25.5" x14ac:dyDescent="0.25">
      <c r="A42" s="25" t="s">
        <v>27</v>
      </c>
      <c r="B42" s="4"/>
      <c r="C42" s="10" t="s">
        <v>102</v>
      </c>
      <c r="D42" s="4"/>
      <c r="E42" s="21" t="s">
        <v>139</v>
      </c>
      <c r="F42" s="21" t="s">
        <v>142</v>
      </c>
      <c r="G42" s="21" t="s">
        <v>158</v>
      </c>
      <c r="H42" s="21" t="s">
        <v>141</v>
      </c>
      <c r="I42" s="21" t="s">
        <v>141</v>
      </c>
      <c r="J42" s="21" t="s">
        <v>143</v>
      </c>
      <c r="K42" s="39">
        <v>200</v>
      </c>
      <c r="L42" s="8">
        <v>200</v>
      </c>
      <c r="M42" s="8">
        <v>200</v>
      </c>
      <c r="N42" s="18">
        <f>SUM(K42:M42)</f>
        <v>600</v>
      </c>
    </row>
    <row r="43" spans="1:15" s="38" customFormat="1" ht="12.75" x14ac:dyDescent="0.2">
      <c r="A43" s="25" t="s">
        <v>28</v>
      </c>
      <c r="B43" s="4"/>
      <c r="C43" s="1" t="s">
        <v>103</v>
      </c>
      <c r="D43" s="4"/>
      <c r="E43" s="21" t="s">
        <v>139</v>
      </c>
      <c r="F43" s="21" t="s">
        <v>142</v>
      </c>
      <c r="G43" s="21" t="s">
        <v>158</v>
      </c>
      <c r="H43" s="21" t="s">
        <v>141</v>
      </c>
      <c r="I43" s="21" t="s">
        <v>141</v>
      </c>
      <c r="J43" s="21" t="s">
        <v>143</v>
      </c>
      <c r="K43" s="39"/>
      <c r="L43" s="8"/>
      <c r="M43" s="8"/>
      <c r="N43" s="18"/>
    </row>
    <row r="44" spans="1:15" s="38" customFormat="1" ht="12.75" x14ac:dyDescent="0.25">
      <c r="A44" s="25" t="s">
        <v>29</v>
      </c>
      <c r="B44" s="4"/>
      <c r="C44" s="41" t="s">
        <v>104</v>
      </c>
      <c r="D44" s="4"/>
      <c r="E44" s="21" t="s">
        <v>139</v>
      </c>
      <c r="F44" s="21" t="s">
        <v>142</v>
      </c>
      <c r="G44" s="21" t="s">
        <v>158</v>
      </c>
      <c r="H44" s="21" t="s">
        <v>141</v>
      </c>
      <c r="I44" s="21" t="s">
        <v>141</v>
      </c>
      <c r="J44" s="21" t="s">
        <v>143</v>
      </c>
      <c r="K44" s="39"/>
      <c r="L44" s="8"/>
      <c r="M44" s="8"/>
      <c r="N44" s="18"/>
    </row>
    <row r="45" spans="1:15" s="38" customFormat="1" ht="12.75" x14ac:dyDescent="0.25">
      <c r="A45" s="25" t="s">
        <v>149</v>
      </c>
      <c r="B45" s="4"/>
      <c r="C45" s="41" t="s">
        <v>105</v>
      </c>
      <c r="D45" s="4"/>
      <c r="E45" s="21" t="s">
        <v>139</v>
      </c>
      <c r="F45" s="21" t="s">
        <v>142</v>
      </c>
      <c r="G45" s="21" t="s">
        <v>158</v>
      </c>
      <c r="H45" s="21" t="s">
        <v>141</v>
      </c>
      <c r="I45" s="21" t="s">
        <v>141</v>
      </c>
      <c r="J45" s="21" t="s">
        <v>143</v>
      </c>
      <c r="K45" s="39"/>
      <c r="L45" s="8"/>
      <c r="M45" s="8"/>
      <c r="N45" s="18"/>
    </row>
    <row r="46" spans="1:15" s="38" customFormat="1" ht="12.75" x14ac:dyDescent="0.25">
      <c r="A46" s="26" t="s">
        <v>30</v>
      </c>
      <c r="B46" s="4"/>
      <c r="C46" s="41" t="s">
        <v>106</v>
      </c>
      <c r="D46" s="4"/>
      <c r="E46" s="21" t="s">
        <v>139</v>
      </c>
      <c r="F46" s="21" t="s">
        <v>142</v>
      </c>
      <c r="G46" s="21" t="s">
        <v>158</v>
      </c>
      <c r="H46" s="21" t="s">
        <v>141</v>
      </c>
      <c r="I46" s="21" t="s">
        <v>141</v>
      </c>
      <c r="J46" s="21" t="s">
        <v>143</v>
      </c>
      <c r="K46" s="39"/>
      <c r="L46" s="8"/>
      <c r="M46" s="8"/>
      <c r="N46" s="18"/>
    </row>
    <row r="47" spans="1:15" s="38" customFormat="1" ht="12.75" x14ac:dyDescent="0.25">
      <c r="A47" s="25" t="s">
        <v>31</v>
      </c>
      <c r="B47" s="4"/>
      <c r="C47" s="40" t="s">
        <v>107</v>
      </c>
      <c r="D47" s="4"/>
      <c r="E47" s="21" t="s">
        <v>139</v>
      </c>
      <c r="F47" s="21" t="s">
        <v>142</v>
      </c>
      <c r="G47" s="21" t="s">
        <v>158</v>
      </c>
      <c r="H47" s="21" t="s">
        <v>141</v>
      </c>
      <c r="I47" s="21" t="s">
        <v>141</v>
      </c>
      <c r="J47" s="21" t="s">
        <v>143</v>
      </c>
      <c r="K47" s="39"/>
      <c r="L47" s="8"/>
      <c r="M47" s="8"/>
      <c r="N47" s="18"/>
    </row>
    <row r="48" spans="1:15" s="38" customFormat="1" ht="12.75" x14ac:dyDescent="0.2">
      <c r="A48" s="25" t="s">
        <v>32</v>
      </c>
      <c r="B48" s="4"/>
      <c r="C48" s="1" t="s">
        <v>108</v>
      </c>
      <c r="D48" s="4"/>
      <c r="E48" s="21" t="s">
        <v>139</v>
      </c>
      <c r="F48" s="21" t="s">
        <v>142</v>
      </c>
      <c r="G48" s="21" t="s">
        <v>158</v>
      </c>
      <c r="H48" s="21" t="s">
        <v>141</v>
      </c>
      <c r="I48" s="21" t="s">
        <v>141</v>
      </c>
      <c r="J48" s="21" t="s">
        <v>143</v>
      </c>
      <c r="K48" s="39"/>
      <c r="L48" s="8"/>
      <c r="M48" s="8"/>
      <c r="N48" s="18"/>
    </row>
    <row r="49" spans="1:14" s="38" customFormat="1" ht="12.75" x14ac:dyDescent="0.2">
      <c r="A49" s="27" t="s">
        <v>82</v>
      </c>
      <c r="B49" s="4"/>
      <c r="C49" s="1" t="s">
        <v>109</v>
      </c>
      <c r="D49" s="4"/>
      <c r="E49" s="21" t="s">
        <v>139</v>
      </c>
      <c r="F49" s="21" t="s">
        <v>142</v>
      </c>
      <c r="G49" s="21" t="s">
        <v>158</v>
      </c>
      <c r="H49" s="21" t="s">
        <v>141</v>
      </c>
      <c r="I49" s="21" t="s">
        <v>141</v>
      </c>
      <c r="J49" s="21" t="s">
        <v>143</v>
      </c>
      <c r="K49" s="39"/>
      <c r="L49" s="8"/>
      <c r="M49" s="8"/>
      <c r="N49" s="18"/>
    </row>
    <row r="50" spans="1:14" s="38" customFormat="1" ht="12.75" x14ac:dyDescent="0.2">
      <c r="A50" s="28" t="s">
        <v>83</v>
      </c>
      <c r="B50" s="4"/>
      <c r="C50" s="42" t="s">
        <v>110</v>
      </c>
      <c r="D50" s="4"/>
      <c r="E50" s="21" t="s">
        <v>139</v>
      </c>
      <c r="F50" s="21" t="s">
        <v>142</v>
      </c>
      <c r="G50" s="21" t="s">
        <v>158</v>
      </c>
      <c r="H50" s="21" t="s">
        <v>141</v>
      </c>
      <c r="I50" s="21" t="s">
        <v>141</v>
      </c>
      <c r="J50" s="21" t="s">
        <v>143</v>
      </c>
      <c r="K50" s="43"/>
      <c r="L50" s="8"/>
      <c r="M50" s="8"/>
      <c r="N50" s="18"/>
    </row>
    <row r="51" spans="1:14" s="38" customFormat="1" ht="25.5" x14ac:dyDescent="0.25">
      <c r="A51" s="29" t="s">
        <v>84</v>
      </c>
      <c r="B51" s="4"/>
      <c r="C51" s="44" t="s">
        <v>111</v>
      </c>
      <c r="D51" s="4"/>
      <c r="E51" s="21" t="s">
        <v>139</v>
      </c>
      <c r="F51" s="21" t="s">
        <v>142</v>
      </c>
      <c r="G51" s="21" t="s">
        <v>158</v>
      </c>
      <c r="H51" s="21" t="s">
        <v>141</v>
      </c>
      <c r="I51" s="21" t="s">
        <v>141</v>
      </c>
      <c r="J51" s="21" t="s">
        <v>143</v>
      </c>
      <c r="K51" s="43"/>
      <c r="L51" s="8"/>
      <c r="M51" s="8"/>
      <c r="N51" s="18"/>
    </row>
    <row r="52" spans="1:14" s="38" customFormat="1" ht="12.75" x14ac:dyDescent="0.25">
      <c r="A52" s="28" t="s">
        <v>85</v>
      </c>
      <c r="B52" s="4"/>
      <c r="C52" s="44" t="s">
        <v>112</v>
      </c>
      <c r="D52" s="4"/>
      <c r="E52" s="21" t="s">
        <v>139</v>
      </c>
      <c r="F52" s="21" t="s">
        <v>142</v>
      </c>
      <c r="G52" s="21" t="s">
        <v>158</v>
      </c>
      <c r="H52" s="21" t="s">
        <v>141</v>
      </c>
      <c r="I52" s="21" t="s">
        <v>141</v>
      </c>
      <c r="J52" s="21" t="s">
        <v>143</v>
      </c>
      <c r="K52" s="43"/>
      <c r="L52" s="8"/>
      <c r="M52" s="8"/>
      <c r="N52" s="18"/>
    </row>
    <row r="53" spans="1:14" s="38" customFormat="1" ht="12.75" x14ac:dyDescent="0.25">
      <c r="A53" s="28" t="s">
        <v>86</v>
      </c>
      <c r="B53" s="4"/>
      <c r="C53" s="44" t="s">
        <v>113</v>
      </c>
      <c r="D53" s="4"/>
      <c r="E53" s="21" t="s">
        <v>139</v>
      </c>
      <c r="F53" s="21" t="s">
        <v>142</v>
      </c>
      <c r="G53" s="21" t="s">
        <v>158</v>
      </c>
      <c r="H53" s="21" t="s">
        <v>141</v>
      </c>
      <c r="I53" s="21" t="s">
        <v>141</v>
      </c>
      <c r="J53" s="21" t="s">
        <v>143</v>
      </c>
      <c r="K53" s="43"/>
      <c r="L53" s="8"/>
      <c r="M53" s="8"/>
      <c r="N53" s="18"/>
    </row>
    <row r="54" spans="1:14" s="38" customFormat="1" ht="30" customHeight="1" x14ac:dyDescent="0.25">
      <c r="A54" s="30" t="s">
        <v>87</v>
      </c>
      <c r="B54" s="4"/>
      <c r="C54" s="44" t="s">
        <v>114</v>
      </c>
      <c r="D54" s="4"/>
      <c r="E54" s="21" t="s">
        <v>139</v>
      </c>
      <c r="F54" s="21" t="s">
        <v>142</v>
      </c>
      <c r="G54" s="21" t="s">
        <v>158</v>
      </c>
      <c r="H54" s="21" t="s">
        <v>141</v>
      </c>
      <c r="I54" s="21" t="s">
        <v>141</v>
      </c>
      <c r="J54" s="21" t="s">
        <v>143</v>
      </c>
      <c r="K54" s="43"/>
      <c r="L54" s="8"/>
      <c r="M54" s="8"/>
      <c r="N54" s="18"/>
    </row>
    <row r="55" spans="1:14" s="38" customFormat="1" ht="12.75" x14ac:dyDescent="0.25">
      <c r="A55" s="28" t="s">
        <v>88</v>
      </c>
      <c r="B55" s="4"/>
      <c r="C55" s="44" t="s">
        <v>115</v>
      </c>
      <c r="D55" s="4"/>
      <c r="E55" s="21" t="s">
        <v>139</v>
      </c>
      <c r="F55" s="21" t="s">
        <v>142</v>
      </c>
      <c r="G55" s="21" t="s">
        <v>158</v>
      </c>
      <c r="H55" s="21" t="s">
        <v>141</v>
      </c>
      <c r="I55" s="21" t="s">
        <v>141</v>
      </c>
      <c r="J55" s="21" t="s">
        <v>143</v>
      </c>
      <c r="K55" s="43"/>
      <c r="L55" s="8"/>
      <c r="M55" s="8"/>
      <c r="N55" s="18"/>
    </row>
    <row r="56" spans="1:14" s="38" customFormat="1" ht="25.5" x14ac:dyDescent="0.25">
      <c r="A56" s="28" t="s">
        <v>89</v>
      </c>
      <c r="B56" s="4"/>
      <c r="C56" s="44" t="s">
        <v>116</v>
      </c>
      <c r="D56" s="4"/>
      <c r="E56" s="21" t="s">
        <v>139</v>
      </c>
      <c r="F56" s="21" t="s">
        <v>142</v>
      </c>
      <c r="G56" s="21" t="s">
        <v>158</v>
      </c>
      <c r="H56" s="21" t="s">
        <v>141</v>
      </c>
      <c r="I56" s="21" t="s">
        <v>141</v>
      </c>
      <c r="J56" s="21" t="s">
        <v>143</v>
      </c>
      <c r="K56" s="43"/>
      <c r="L56" s="8"/>
      <c r="M56" s="8"/>
      <c r="N56" s="18"/>
    </row>
    <row r="57" spans="1:14" s="38" customFormat="1" ht="25.5" x14ac:dyDescent="0.25">
      <c r="A57" s="28" t="s">
        <v>90</v>
      </c>
      <c r="B57" s="4"/>
      <c r="C57" s="44" t="s">
        <v>117</v>
      </c>
      <c r="D57" s="4"/>
      <c r="E57" s="21" t="s">
        <v>139</v>
      </c>
      <c r="F57" s="21" t="s">
        <v>142</v>
      </c>
      <c r="G57" s="21" t="s">
        <v>158</v>
      </c>
      <c r="H57" s="21" t="s">
        <v>141</v>
      </c>
      <c r="I57" s="21" t="s">
        <v>141</v>
      </c>
      <c r="J57" s="21" t="s">
        <v>143</v>
      </c>
      <c r="K57" s="43"/>
      <c r="L57" s="8"/>
      <c r="M57" s="8"/>
      <c r="N57" s="18"/>
    </row>
    <row r="58" spans="1:14" s="38" customFormat="1" ht="38.25" x14ac:dyDescent="0.25">
      <c r="A58" s="28" t="s">
        <v>91</v>
      </c>
      <c r="B58" s="4"/>
      <c r="C58" s="45" t="s">
        <v>118</v>
      </c>
      <c r="D58" s="4"/>
      <c r="E58" s="21" t="s">
        <v>139</v>
      </c>
      <c r="F58" s="21" t="s">
        <v>142</v>
      </c>
      <c r="G58" s="21" t="s">
        <v>158</v>
      </c>
      <c r="H58" s="21" t="s">
        <v>141</v>
      </c>
      <c r="I58" s="21" t="s">
        <v>141</v>
      </c>
      <c r="J58" s="21" t="s">
        <v>143</v>
      </c>
      <c r="K58" s="43"/>
      <c r="L58" s="8"/>
      <c r="M58" s="8"/>
      <c r="N58" s="18"/>
    </row>
    <row r="59" spans="1:14" s="38" customFormat="1" ht="25.5" x14ac:dyDescent="0.25">
      <c r="A59" s="30" t="s">
        <v>92</v>
      </c>
      <c r="B59" s="4"/>
      <c r="C59" s="44" t="s">
        <v>119</v>
      </c>
      <c r="D59" s="4"/>
      <c r="E59" s="21" t="s">
        <v>139</v>
      </c>
      <c r="F59" s="21" t="s">
        <v>142</v>
      </c>
      <c r="G59" s="21" t="s">
        <v>158</v>
      </c>
      <c r="H59" s="21" t="s">
        <v>141</v>
      </c>
      <c r="I59" s="21" t="s">
        <v>141</v>
      </c>
      <c r="J59" s="21" t="s">
        <v>143</v>
      </c>
      <c r="K59" s="43"/>
      <c r="L59" s="8"/>
      <c r="M59" s="8"/>
      <c r="N59" s="18"/>
    </row>
    <row r="60" spans="1:14" s="38" customFormat="1" ht="12.75" x14ac:dyDescent="0.25">
      <c r="A60" s="28" t="s">
        <v>93</v>
      </c>
      <c r="B60" s="4"/>
      <c r="C60" s="44" t="s">
        <v>120</v>
      </c>
      <c r="D60" s="4"/>
      <c r="E60" s="21" t="s">
        <v>139</v>
      </c>
      <c r="F60" s="21" t="s">
        <v>142</v>
      </c>
      <c r="G60" s="21" t="s">
        <v>158</v>
      </c>
      <c r="H60" s="21" t="s">
        <v>141</v>
      </c>
      <c r="I60" s="21" t="s">
        <v>141</v>
      </c>
      <c r="J60" s="21" t="s">
        <v>143</v>
      </c>
      <c r="K60" s="43"/>
      <c r="L60" s="8"/>
      <c r="M60" s="8"/>
      <c r="N60" s="18"/>
    </row>
    <row r="61" spans="1:14" s="38" customFormat="1" ht="25.5" x14ac:dyDescent="0.25">
      <c r="A61" s="28" t="s">
        <v>94</v>
      </c>
      <c r="B61" s="4"/>
      <c r="C61" s="44" t="s">
        <v>121</v>
      </c>
      <c r="D61" s="4"/>
      <c r="E61" s="21" t="s">
        <v>139</v>
      </c>
      <c r="F61" s="21" t="s">
        <v>142</v>
      </c>
      <c r="G61" s="21" t="s">
        <v>158</v>
      </c>
      <c r="H61" s="21" t="s">
        <v>141</v>
      </c>
      <c r="I61" s="21" t="s">
        <v>141</v>
      </c>
      <c r="J61" s="21" t="s">
        <v>143</v>
      </c>
      <c r="K61" s="43"/>
      <c r="L61" s="8"/>
      <c r="M61" s="8"/>
      <c r="N61" s="18"/>
    </row>
    <row r="62" spans="1:14" s="38" customFormat="1" ht="12.75" x14ac:dyDescent="0.25">
      <c r="A62" s="28" t="s">
        <v>95</v>
      </c>
      <c r="B62" s="4"/>
      <c r="C62" s="44" t="s">
        <v>122</v>
      </c>
      <c r="D62" s="4"/>
      <c r="E62" s="21" t="s">
        <v>139</v>
      </c>
      <c r="F62" s="21" t="s">
        <v>142</v>
      </c>
      <c r="G62" s="21" t="s">
        <v>158</v>
      </c>
      <c r="H62" s="21" t="s">
        <v>141</v>
      </c>
      <c r="I62" s="21" t="s">
        <v>141</v>
      </c>
      <c r="J62" s="21" t="s">
        <v>143</v>
      </c>
      <c r="K62" s="43"/>
      <c r="L62" s="8"/>
      <c r="M62" s="8"/>
      <c r="N62" s="18"/>
    </row>
    <row r="63" spans="1:14" s="38" customFormat="1" ht="12.75" x14ac:dyDescent="0.25">
      <c r="A63" s="28" t="s">
        <v>96</v>
      </c>
      <c r="B63" s="4"/>
      <c r="C63" s="44" t="s">
        <v>123</v>
      </c>
      <c r="D63" s="4"/>
      <c r="E63" s="21" t="s">
        <v>139</v>
      </c>
      <c r="F63" s="21" t="s">
        <v>142</v>
      </c>
      <c r="G63" s="21" t="s">
        <v>158</v>
      </c>
      <c r="H63" s="21" t="s">
        <v>141</v>
      </c>
      <c r="I63" s="21" t="s">
        <v>141</v>
      </c>
      <c r="J63" s="21" t="s">
        <v>143</v>
      </c>
      <c r="K63" s="43"/>
      <c r="L63" s="8"/>
      <c r="M63" s="8"/>
      <c r="N63" s="18"/>
    </row>
    <row r="64" spans="1:14" s="38" customFormat="1" ht="25.5" x14ac:dyDescent="0.25">
      <c r="A64" s="28" t="s">
        <v>97</v>
      </c>
      <c r="B64" s="4"/>
      <c r="C64" s="44" t="s">
        <v>124</v>
      </c>
      <c r="D64" s="4"/>
      <c r="E64" s="21" t="s">
        <v>139</v>
      </c>
      <c r="F64" s="21" t="s">
        <v>142</v>
      </c>
      <c r="G64" s="21" t="s">
        <v>158</v>
      </c>
      <c r="H64" s="21" t="s">
        <v>141</v>
      </c>
      <c r="I64" s="21" t="s">
        <v>141</v>
      </c>
      <c r="J64" s="21" t="s">
        <v>143</v>
      </c>
      <c r="K64" s="43"/>
      <c r="L64" s="8"/>
      <c r="M64" s="8"/>
      <c r="N64" s="18"/>
    </row>
    <row r="65" spans="1:14" s="38" customFormat="1" ht="25.5" x14ac:dyDescent="0.25">
      <c r="A65" s="28" t="s">
        <v>98</v>
      </c>
      <c r="B65" s="4"/>
      <c r="C65" s="46" t="s">
        <v>125</v>
      </c>
      <c r="D65" s="4"/>
      <c r="E65" s="21" t="s">
        <v>139</v>
      </c>
      <c r="F65" s="21" t="s">
        <v>142</v>
      </c>
      <c r="G65" s="21" t="s">
        <v>158</v>
      </c>
      <c r="H65" s="21" t="s">
        <v>141</v>
      </c>
      <c r="I65" s="21" t="s">
        <v>141</v>
      </c>
      <c r="J65" s="21" t="s">
        <v>143</v>
      </c>
      <c r="K65" s="43"/>
      <c r="L65" s="8"/>
      <c r="M65" s="8"/>
      <c r="N65" s="18"/>
    </row>
    <row r="66" spans="1:14" s="38" customFormat="1" ht="38.25" x14ac:dyDescent="0.25">
      <c r="A66" s="25" t="s">
        <v>99</v>
      </c>
      <c r="B66" s="4"/>
      <c r="C66" s="10" t="s">
        <v>159</v>
      </c>
      <c r="D66" s="4"/>
      <c r="E66" s="21" t="s">
        <v>139</v>
      </c>
      <c r="F66" s="21" t="s">
        <v>142</v>
      </c>
      <c r="G66" s="21" t="s">
        <v>158</v>
      </c>
      <c r="H66" s="21" t="s">
        <v>141</v>
      </c>
      <c r="I66" s="21" t="s">
        <v>141</v>
      </c>
      <c r="J66" s="21" t="s">
        <v>143</v>
      </c>
      <c r="K66" s="39"/>
      <c r="L66" s="8"/>
      <c r="M66" s="8"/>
      <c r="N66" s="18"/>
    </row>
    <row r="67" spans="1:14" s="38" customFormat="1" ht="12.75" x14ac:dyDescent="0.25">
      <c r="A67" s="25" t="s">
        <v>150</v>
      </c>
      <c r="B67" s="4"/>
      <c r="C67" s="10" t="s">
        <v>126</v>
      </c>
      <c r="D67" s="4"/>
      <c r="E67" s="21" t="s">
        <v>139</v>
      </c>
      <c r="F67" s="21" t="s">
        <v>142</v>
      </c>
      <c r="G67" s="21" t="s">
        <v>158</v>
      </c>
      <c r="H67" s="21" t="s">
        <v>141</v>
      </c>
      <c r="I67" s="21" t="s">
        <v>141</v>
      </c>
      <c r="J67" s="21" t="s">
        <v>143</v>
      </c>
      <c r="K67" s="39"/>
      <c r="L67" s="8"/>
      <c r="M67" s="8"/>
      <c r="N67" s="18"/>
    </row>
    <row r="68" spans="1:14" s="37" customFormat="1" ht="25.5" x14ac:dyDescent="0.25">
      <c r="A68" s="17">
        <v>3</v>
      </c>
      <c r="B68" s="17" t="s">
        <v>33</v>
      </c>
      <c r="C68" s="36" t="s">
        <v>137</v>
      </c>
      <c r="D68" s="17" t="s">
        <v>9</v>
      </c>
      <c r="E68" s="22"/>
      <c r="F68" s="22"/>
      <c r="G68" s="21"/>
      <c r="H68" s="21"/>
      <c r="I68" s="21"/>
      <c r="J68" s="22"/>
      <c r="K68" s="18">
        <v>500</v>
      </c>
      <c r="L68" s="18">
        <v>500</v>
      </c>
      <c r="M68" s="18">
        <v>500</v>
      </c>
      <c r="N68" s="18">
        <f t="shared" si="1"/>
        <v>1500</v>
      </c>
    </row>
    <row r="69" spans="1:14" s="38" customFormat="1" ht="12.75" x14ac:dyDescent="0.25">
      <c r="A69" s="4"/>
      <c r="B69" s="4"/>
      <c r="C69" s="7"/>
      <c r="D69" s="4" t="s">
        <v>10</v>
      </c>
      <c r="E69" s="21"/>
      <c r="F69" s="21"/>
      <c r="G69" s="21"/>
      <c r="H69" s="21"/>
      <c r="I69" s="21"/>
      <c r="J69" s="21"/>
      <c r="K69" s="8"/>
      <c r="L69" s="8"/>
      <c r="M69" s="8"/>
      <c r="N69" s="18"/>
    </row>
    <row r="70" spans="1:14" s="38" customFormat="1" ht="76.5" x14ac:dyDescent="0.25">
      <c r="A70" s="4"/>
      <c r="B70" s="4"/>
      <c r="C70" s="7"/>
      <c r="D70" s="4" t="s">
        <v>127</v>
      </c>
      <c r="E70" s="21" t="s">
        <v>140</v>
      </c>
      <c r="F70" s="21" t="s">
        <v>155</v>
      </c>
      <c r="G70" s="21" t="s">
        <v>156</v>
      </c>
      <c r="H70" s="21" t="s">
        <v>141</v>
      </c>
      <c r="I70" s="21" t="s">
        <v>141</v>
      </c>
      <c r="J70" s="21" t="s">
        <v>157</v>
      </c>
      <c r="K70" s="8">
        <v>500</v>
      </c>
      <c r="L70" s="8">
        <v>500</v>
      </c>
      <c r="M70" s="8">
        <v>500</v>
      </c>
      <c r="N70" s="18">
        <f t="shared" si="1"/>
        <v>1500</v>
      </c>
    </row>
    <row r="71" spans="1:14" s="38" customFormat="1" ht="51" x14ac:dyDescent="0.25">
      <c r="A71" s="4" t="s">
        <v>35</v>
      </c>
      <c r="B71" s="4"/>
      <c r="C71" s="7" t="s">
        <v>128</v>
      </c>
      <c r="D71" s="4"/>
      <c r="E71" s="21" t="s">
        <v>140</v>
      </c>
      <c r="F71" s="21" t="s">
        <v>155</v>
      </c>
      <c r="G71" s="21" t="s">
        <v>156</v>
      </c>
      <c r="H71" s="21" t="s">
        <v>141</v>
      </c>
      <c r="I71" s="21" t="s">
        <v>141</v>
      </c>
      <c r="J71" s="21" t="s">
        <v>157</v>
      </c>
      <c r="K71" s="8">
        <v>500</v>
      </c>
      <c r="L71" s="8">
        <v>500</v>
      </c>
      <c r="M71" s="8">
        <v>500</v>
      </c>
      <c r="N71" s="18">
        <f t="shared" si="1"/>
        <v>1500</v>
      </c>
    </row>
    <row r="72" spans="1:14" ht="21.75" customHeight="1" x14ac:dyDescent="0.25"/>
    <row r="73" spans="1:14" ht="33" customHeight="1" x14ac:dyDescent="0.25">
      <c r="A73" s="53" t="s">
        <v>144</v>
      </c>
      <c r="B73" s="53"/>
      <c r="C73" s="53"/>
      <c r="K73" s="54" t="s">
        <v>138</v>
      </c>
      <c r="L73" s="54"/>
      <c r="M73" s="54"/>
    </row>
  </sheetData>
  <mergeCells count="11">
    <mergeCell ref="A73:C73"/>
    <mergeCell ref="K73:M73"/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workbookViewId="0">
      <selection activeCell="E20" sqref="E20"/>
    </sheetView>
  </sheetViews>
  <sheetFormatPr defaultRowHeight="11.25" x14ac:dyDescent="0.2"/>
  <cols>
    <col min="1" max="1" width="9.140625" style="5"/>
    <col min="2" max="2" width="20.5703125" style="5" customWidth="1"/>
    <col min="3" max="3" width="35" style="5" customWidth="1"/>
    <col min="4" max="4" width="24.85546875" style="5" customWidth="1"/>
    <col min="5" max="5" width="14.7109375" style="5" customWidth="1"/>
    <col min="6" max="6" width="13.85546875" style="5" customWidth="1"/>
    <col min="7" max="7" width="13.5703125" style="5" customWidth="1"/>
    <col min="8" max="8" width="13.28515625" style="5" customWidth="1"/>
    <col min="9" max="16384" width="9.140625" style="5"/>
  </cols>
  <sheetData>
    <row r="1" spans="2:8" x14ac:dyDescent="0.2">
      <c r="D1" s="62" t="s">
        <v>49</v>
      </c>
      <c r="E1" s="62"/>
      <c r="F1" s="62"/>
      <c r="G1" s="62"/>
      <c r="H1" s="62"/>
    </row>
    <row r="2" spans="2:8" x14ac:dyDescent="0.2">
      <c r="D2" s="62"/>
      <c r="E2" s="62"/>
      <c r="F2" s="62"/>
      <c r="G2" s="62"/>
      <c r="H2" s="62"/>
    </row>
    <row r="4" spans="2:8" ht="69.75" customHeight="1" x14ac:dyDescent="0.2">
      <c r="B4" s="63" t="s">
        <v>36</v>
      </c>
      <c r="C4" s="63"/>
      <c r="D4" s="63"/>
      <c r="E4" s="63"/>
      <c r="F4" s="63"/>
      <c r="G4" s="63"/>
      <c r="H4" s="63"/>
    </row>
    <row r="6" spans="2:8" ht="27.75" customHeight="1" x14ac:dyDescent="0.2">
      <c r="B6" s="57" t="s">
        <v>37</v>
      </c>
      <c r="C6" s="57" t="s">
        <v>38</v>
      </c>
      <c r="D6" s="57" t="s">
        <v>39</v>
      </c>
      <c r="E6" s="59" t="s">
        <v>40</v>
      </c>
      <c r="F6" s="60"/>
      <c r="G6" s="60"/>
      <c r="H6" s="61"/>
    </row>
    <row r="7" spans="2:8" ht="36" customHeight="1" x14ac:dyDescent="0.2">
      <c r="B7" s="58"/>
      <c r="C7" s="58"/>
      <c r="D7" s="58"/>
      <c r="E7" s="4">
        <v>2014</v>
      </c>
      <c r="F7" s="4">
        <v>2015</v>
      </c>
      <c r="G7" s="4">
        <v>2016</v>
      </c>
      <c r="H7" s="4" t="s">
        <v>41</v>
      </c>
    </row>
    <row r="8" spans="2:8" ht="25.5" x14ac:dyDescent="0.2">
      <c r="B8" s="4" t="s">
        <v>7</v>
      </c>
      <c r="C8" s="4" t="s">
        <v>8</v>
      </c>
      <c r="D8" s="7" t="s">
        <v>42</v>
      </c>
      <c r="E8" s="8">
        <f>SUM(E9:E14)</f>
        <v>514213.89999999997</v>
      </c>
      <c r="F8" s="8">
        <f t="shared" ref="F8:G8" si="0">SUM(F9:F14)</f>
        <v>519072.6</v>
      </c>
      <c r="G8" s="8">
        <f t="shared" si="0"/>
        <v>319072.59999999998</v>
      </c>
      <c r="H8" s="8">
        <f>SUM(E8:G8)</f>
        <v>1352359.1</v>
      </c>
    </row>
    <row r="9" spans="2:8" ht="12.75" x14ac:dyDescent="0.2">
      <c r="B9" s="4"/>
      <c r="C9" s="4"/>
      <c r="D9" s="7" t="s">
        <v>43</v>
      </c>
      <c r="E9" s="8"/>
      <c r="F9" s="8"/>
      <c r="G9" s="8"/>
      <c r="H9" s="8">
        <f t="shared" ref="H9:H35" si="1">SUM(E9:G9)</f>
        <v>0</v>
      </c>
    </row>
    <row r="10" spans="2:8" ht="12.75" x14ac:dyDescent="0.2">
      <c r="B10" s="4"/>
      <c r="C10" s="4"/>
      <c r="D10" s="7" t="s">
        <v>44</v>
      </c>
      <c r="E10" s="8"/>
      <c r="F10" s="8"/>
      <c r="G10" s="8"/>
      <c r="H10" s="8">
        <f t="shared" si="1"/>
        <v>0</v>
      </c>
    </row>
    <row r="11" spans="2:8" ht="12.75" x14ac:dyDescent="0.2">
      <c r="B11" s="4"/>
      <c r="C11" s="4"/>
      <c r="D11" s="7" t="s">
        <v>45</v>
      </c>
      <c r="E11" s="8">
        <v>500233.6</v>
      </c>
      <c r="F11" s="8">
        <v>505092.3</v>
      </c>
      <c r="G11" s="8">
        <v>305092.3</v>
      </c>
      <c r="H11" s="8">
        <f t="shared" si="1"/>
        <v>1310418.2</v>
      </c>
    </row>
    <row r="12" spans="2:8" ht="12.75" x14ac:dyDescent="0.2">
      <c r="B12" s="4"/>
      <c r="C12" s="4"/>
      <c r="D12" s="7" t="s">
        <v>46</v>
      </c>
      <c r="E12" s="8">
        <v>13980.3</v>
      </c>
      <c r="F12" s="8">
        <v>13980.3</v>
      </c>
      <c r="G12" s="8">
        <v>13980.3</v>
      </c>
      <c r="H12" s="8">
        <f t="shared" si="1"/>
        <v>41940.899999999994</v>
      </c>
    </row>
    <row r="13" spans="2:8" ht="25.5" x14ac:dyDescent="0.2">
      <c r="B13" s="4"/>
      <c r="C13" s="4"/>
      <c r="D13" s="7" t="s">
        <v>47</v>
      </c>
      <c r="E13" s="8"/>
      <c r="F13" s="8"/>
      <c r="G13" s="8"/>
      <c r="H13" s="8">
        <f t="shared" si="1"/>
        <v>0</v>
      </c>
    </row>
    <row r="14" spans="2:8" ht="12.75" x14ac:dyDescent="0.2">
      <c r="B14" s="4"/>
      <c r="C14" s="4"/>
      <c r="D14" s="7" t="s">
        <v>48</v>
      </c>
      <c r="E14" s="8"/>
      <c r="F14" s="8"/>
      <c r="G14" s="8"/>
      <c r="H14" s="8">
        <f t="shared" si="1"/>
        <v>0</v>
      </c>
    </row>
    <row r="15" spans="2:8" ht="25.5" x14ac:dyDescent="0.2">
      <c r="B15" s="4" t="s">
        <v>13</v>
      </c>
      <c r="C15" s="4" t="s">
        <v>11</v>
      </c>
      <c r="D15" s="7" t="s">
        <v>42</v>
      </c>
      <c r="E15" s="8">
        <f>SUM(E16:E21)</f>
        <v>307107.20000000001</v>
      </c>
      <c r="F15" s="8">
        <f t="shared" ref="F15:G15" si="2">SUM(F16:F21)</f>
        <v>318072.59999999998</v>
      </c>
      <c r="G15" s="8">
        <f t="shared" si="2"/>
        <v>318072.59999999998</v>
      </c>
      <c r="H15" s="8">
        <f t="shared" si="1"/>
        <v>943252.4</v>
      </c>
    </row>
    <row r="16" spans="2:8" ht="12.75" x14ac:dyDescent="0.2">
      <c r="B16" s="4"/>
      <c r="C16" s="4"/>
      <c r="D16" s="7" t="s">
        <v>43</v>
      </c>
      <c r="E16" s="8"/>
      <c r="F16" s="8"/>
      <c r="G16" s="8"/>
      <c r="H16" s="8">
        <f t="shared" si="1"/>
        <v>0</v>
      </c>
    </row>
    <row r="17" spans="2:8" ht="12.75" x14ac:dyDescent="0.2">
      <c r="B17" s="4"/>
      <c r="C17" s="4"/>
      <c r="D17" s="7" t="s">
        <v>44</v>
      </c>
      <c r="E17" s="8"/>
      <c r="F17" s="8"/>
      <c r="G17" s="8"/>
      <c r="H17" s="8">
        <f t="shared" si="1"/>
        <v>0</v>
      </c>
    </row>
    <row r="18" spans="2:8" ht="12.75" x14ac:dyDescent="0.2">
      <c r="B18" s="4"/>
      <c r="C18" s="4"/>
      <c r="D18" s="7" t="s">
        <v>45</v>
      </c>
      <c r="E18" s="8">
        <v>293126.90000000002</v>
      </c>
      <c r="F18" s="8">
        <v>304092.3</v>
      </c>
      <c r="G18" s="8">
        <v>304092.3</v>
      </c>
      <c r="H18" s="8">
        <f t="shared" si="1"/>
        <v>901311.5</v>
      </c>
    </row>
    <row r="19" spans="2:8" ht="12.75" x14ac:dyDescent="0.2">
      <c r="B19" s="4"/>
      <c r="C19" s="4"/>
      <c r="D19" s="7" t="s">
        <v>46</v>
      </c>
      <c r="E19" s="8">
        <v>13980.3</v>
      </c>
      <c r="F19" s="8">
        <v>13980.3</v>
      </c>
      <c r="G19" s="8">
        <v>13980.3</v>
      </c>
      <c r="H19" s="8">
        <f t="shared" si="1"/>
        <v>41940.899999999994</v>
      </c>
    </row>
    <row r="20" spans="2:8" ht="25.5" x14ac:dyDescent="0.2">
      <c r="B20" s="4"/>
      <c r="C20" s="4"/>
      <c r="D20" s="7" t="s">
        <v>47</v>
      </c>
      <c r="E20" s="8"/>
      <c r="F20" s="8"/>
      <c r="G20" s="8"/>
      <c r="H20" s="8">
        <f t="shared" si="1"/>
        <v>0</v>
      </c>
    </row>
    <row r="21" spans="2:8" ht="12.75" x14ac:dyDescent="0.2">
      <c r="B21" s="4"/>
      <c r="C21" s="4"/>
      <c r="D21" s="7" t="s">
        <v>48</v>
      </c>
      <c r="E21" s="8"/>
      <c r="F21" s="8"/>
      <c r="G21" s="8"/>
      <c r="H21" s="8">
        <f t="shared" si="1"/>
        <v>0</v>
      </c>
    </row>
    <row r="22" spans="2:8" ht="25.5" x14ac:dyDescent="0.2">
      <c r="B22" s="4" t="s">
        <v>12</v>
      </c>
      <c r="C22" s="4" t="s">
        <v>14</v>
      </c>
      <c r="D22" s="7" t="s">
        <v>42</v>
      </c>
      <c r="E22" s="8">
        <f>SUM(E23:E28)</f>
        <v>7106.7</v>
      </c>
      <c r="F22" s="8">
        <f t="shared" ref="F22:G22" si="3">SUM(F23:F28)</f>
        <v>1000</v>
      </c>
      <c r="G22" s="8">
        <f t="shared" si="3"/>
        <v>1000</v>
      </c>
      <c r="H22" s="8">
        <f t="shared" si="1"/>
        <v>9106.7000000000007</v>
      </c>
    </row>
    <row r="23" spans="2:8" ht="12.75" x14ac:dyDescent="0.2">
      <c r="B23" s="4"/>
      <c r="C23" s="4"/>
      <c r="D23" s="7" t="s">
        <v>43</v>
      </c>
      <c r="E23" s="8"/>
      <c r="F23" s="8"/>
      <c r="G23" s="8"/>
      <c r="H23" s="8">
        <f t="shared" si="1"/>
        <v>0</v>
      </c>
    </row>
    <row r="24" spans="2:8" ht="12.75" x14ac:dyDescent="0.2">
      <c r="B24" s="4"/>
      <c r="C24" s="4"/>
      <c r="D24" s="7" t="s">
        <v>44</v>
      </c>
      <c r="E24" s="8"/>
      <c r="F24" s="8"/>
      <c r="G24" s="8"/>
      <c r="H24" s="8">
        <f t="shared" si="1"/>
        <v>0</v>
      </c>
    </row>
    <row r="25" spans="2:8" ht="12.75" x14ac:dyDescent="0.2">
      <c r="B25" s="4"/>
      <c r="C25" s="4"/>
      <c r="D25" s="7" t="s">
        <v>45</v>
      </c>
      <c r="E25" s="8">
        <v>7106.7</v>
      </c>
      <c r="F25" s="8">
        <v>1000</v>
      </c>
      <c r="G25" s="8">
        <v>1000</v>
      </c>
      <c r="H25" s="8">
        <f t="shared" si="1"/>
        <v>9106.7000000000007</v>
      </c>
    </row>
    <row r="26" spans="2:8" ht="12.75" x14ac:dyDescent="0.2">
      <c r="B26" s="4"/>
      <c r="C26" s="4"/>
      <c r="D26" s="7" t="s">
        <v>46</v>
      </c>
      <c r="E26" s="8"/>
      <c r="F26" s="8"/>
      <c r="G26" s="8"/>
      <c r="H26" s="8">
        <f t="shared" si="1"/>
        <v>0</v>
      </c>
    </row>
    <row r="27" spans="2:8" ht="25.5" x14ac:dyDescent="0.2">
      <c r="B27" s="1"/>
      <c r="C27" s="1"/>
      <c r="D27" s="1" t="s">
        <v>47</v>
      </c>
      <c r="E27" s="9"/>
      <c r="F27" s="9"/>
      <c r="G27" s="9"/>
      <c r="H27" s="8">
        <f t="shared" si="1"/>
        <v>0</v>
      </c>
    </row>
    <row r="28" spans="2:8" ht="12.75" x14ac:dyDescent="0.2">
      <c r="B28" s="1"/>
      <c r="C28" s="1"/>
      <c r="D28" s="1" t="s">
        <v>48</v>
      </c>
      <c r="E28" s="9"/>
      <c r="F28" s="9"/>
      <c r="G28" s="9"/>
      <c r="H28" s="8">
        <f t="shared" si="1"/>
        <v>0</v>
      </c>
    </row>
    <row r="29" spans="2:8" ht="25.5" x14ac:dyDescent="0.2">
      <c r="B29" s="1" t="s">
        <v>33</v>
      </c>
      <c r="C29" s="1" t="s">
        <v>34</v>
      </c>
      <c r="D29" s="1" t="s">
        <v>42</v>
      </c>
      <c r="E29" s="9">
        <f>SUM(E30:E35)</f>
        <v>0</v>
      </c>
      <c r="F29" s="9">
        <f t="shared" ref="F29:G29" si="4">SUM(F30:F35)</f>
        <v>0</v>
      </c>
      <c r="G29" s="9">
        <f t="shared" si="4"/>
        <v>0</v>
      </c>
      <c r="H29" s="8">
        <f t="shared" si="1"/>
        <v>0</v>
      </c>
    </row>
    <row r="30" spans="2:8" ht="12.75" x14ac:dyDescent="0.2">
      <c r="B30" s="1"/>
      <c r="C30" s="1"/>
      <c r="D30" s="1" t="s">
        <v>43</v>
      </c>
      <c r="E30" s="9"/>
      <c r="F30" s="9"/>
      <c r="G30" s="9"/>
      <c r="H30" s="8">
        <f t="shared" si="1"/>
        <v>0</v>
      </c>
    </row>
    <row r="31" spans="2:8" ht="12.75" x14ac:dyDescent="0.2">
      <c r="B31" s="1"/>
      <c r="C31" s="1"/>
      <c r="D31" s="1" t="s">
        <v>44</v>
      </c>
      <c r="E31" s="9"/>
      <c r="F31" s="9"/>
      <c r="G31" s="9"/>
      <c r="H31" s="8">
        <f t="shared" si="1"/>
        <v>0</v>
      </c>
    </row>
    <row r="32" spans="2:8" ht="12.75" x14ac:dyDescent="0.2">
      <c r="B32" s="1"/>
      <c r="C32" s="1"/>
      <c r="D32" s="1" t="s">
        <v>45</v>
      </c>
      <c r="E32" s="9"/>
      <c r="F32" s="9"/>
      <c r="G32" s="9"/>
      <c r="H32" s="8">
        <f t="shared" si="1"/>
        <v>0</v>
      </c>
    </row>
    <row r="33" spans="2:8" ht="12.75" x14ac:dyDescent="0.2">
      <c r="B33" s="1"/>
      <c r="C33" s="1"/>
      <c r="D33" s="1" t="s">
        <v>46</v>
      </c>
      <c r="E33" s="9"/>
      <c r="F33" s="9"/>
      <c r="G33" s="9"/>
      <c r="H33" s="8">
        <f t="shared" si="1"/>
        <v>0</v>
      </c>
    </row>
    <row r="34" spans="2:8" ht="25.5" x14ac:dyDescent="0.2">
      <c r="B34" s="1"/>
      <c r="C34" s="1"/>
      <c r="D34" s="1" t="s">
        <v>47</v>
      </c>
      <c r="E34" s="9"/>
      <c r="F34" s="9"/>
      <c r="G34" s="9"/>
      <c r="H34" s="8">
        <f t="shared" si="1"/>
        <v>0</v>
      </c>
    </row>
    <row r="35" spans="2:8" ht="12.75" x14ac:dyDescent="0.2">
      <c r="B35" s="1"/>
      <c r="C35" s="1"/>
      <c r="D35" s="1" t="s">
        <v>48</v>
      </c>
      <c r="E35" s="9"/>
      <c r="F35" s="9"/>
      <c r="G35" s="9"/>
      <c r="H35" s="8">
        <f t="shared" si="1"/>
        <v>0</v>
      </c>
    </row>
  </sheetData>
  <mergeCells count="6">
    <mergeCell ref="D1:H2"/>
    <mergeCell ref="B4:H4"/>
    <mergeCell ref="B6:B7"/>
    <mergeCell ref="C6:C7"/>
    <mergeCell ref="D6:D7"/>
    <mergeCell ref="E6:H6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15"/>
  <sheetViews>
    <sheetView workbookViewId="0">
      <selection activeCell="G20" sqref="G20"/>
    </sheetView>
  </sheetViews>
  <sheetFormatPr defaultRowHeight="15" x14ac:dyDescent="0.25"/>
  <cols>
    <col min="3" max="3" width="16.28515625" customWidth="1"/>
    <col min="4" max="4" width="12.140625" customWidth="1"/>
  </cols>
  <sheetData>
    <row r="3" spans="3:4" x14ac:dyDescent="0.25">
      <c r="C3" s="6"/>
      <c r="D3" s="6"/>
    </row>
    <row r="4" spans="3:4" x14ac:dyDescent="0.25">
      <c r="C4" s="6"/>
      <c r="D4" s="6"/>
    </row>
    <row r="5" spans="3:4" x14ac:dyDescent="0.25">
      <c r="C5" s="6"/>
      <c r="D5" s="6"/>
    </row>
    <row r="7" spans="3:4" x14ac:dyDescent="0.25">
      <c r="C7" s="6"/>
      <c r="D7" s="6"/>
    </row>
    <row r="8" spans="3:4" x14ac:dyDescent="0.25">
      <c r="C8" s="6"/>
      <c r="D8" s="6"/>
    </row>
    <row r="9" spans="3:4" x14ac:dyDescent="0.25">
      <c r="C9" s="6"/>
      <c r="D9" s="6"/>
    </row>
    <row r="10" spans="3:4" x14ac:dyDescent="0.25">
      <c r="C10" s="6"/>
      <c r="D10" s="6"/>
    </row>
    <row r="11" spans="3:4" x14ac:dyDescent="0.25">
      <c r="C11" s="6"/>
      <c r="D11" s="6"/>
    </row>
    <row r="12" spans="3:4" x14ac:dyDescent="0.25">
      <c r="C12" s="6"/>
      <c r="D12" s="6"/>
    </row>
    <row r="13" spans="3:4" x14ac:dyDescent="0.25">
      <c r="C13" s="6"/>
      <c r="D13" s="6"/>
    </row>
    <row r="14" spans="3:4" x14ac:dyDescent="0.25">
      <c r="C14" s="6"/>
      <c r="D14" s="6"/>
    </row>
    <row r="15" spans="3:4" x14ac:dyDescent="0.25">
      <c r="C15" s="6"/>
      <c r="D15" s="6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2013-09-27T01:20:35Z</dcterms:modified>
</cp:coreProperties>
</file>