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2" i="2"/>
  <c r="L21"/>
  <c r="K12"/>
  <c r="K18" s="1"/>
  <c r="J18"/>
  <c r="I12"/>
  <c r="I18" s="1"/>
  <c r="H12"/>
  <c r="H18" s="1"/>
  <c r="G12"/>
  <c r="G18" s="1"/>
  <c r="L17"/>
  <c r="L16"/>
  <c r="L15"/>
  <c r="L14"/>
  <c r="L20" l="1"/>
  <c r="L12"/>
  <c r="L19"/>
  <c r="L22"/>
  <c r="L18"/>
</calcChain>
</file>

<file path=xl/comments1.xml><?xml version="1.0" encoding="utf-8"?>
<comments xmlns="http://schemas.openxmlformats.org/spreadsheetml/2006/main">
  <authors>
    <author>Автор</author>
  </authors>
  <commentLis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<sst xmlns="http://schemas.openxmlformats.org/spreadsheetml/2006/main" count="75" uniqueCount="65">
  <si>
    <t>Приложение № 1</t>
  </si>
  <si>
    <t>к Подпрограмме  4 « Доступная среда»   муниципальной программы</t>
  </si>
  <si>
    <t>«Социальная поддержка населения</t>
  </si>
  <si>
    <t>города Шарыпово»</t>
  </si>
  <si>
    <t>Целевые индикаторы Подпрограммы 4    « Доступная среда»</t>
  </si>
  <si>
    <t>№</t>
  </si>
  <si>
    <t>п/п</t>
  </si>
  <si>
    <t>Цель,</t>
  </si>
  <si>
    <t>целевые индикаторы</t>
  </si>
  <si>
    <t>Единица измерения</t>
  </si>
  <si>
    <t>Источник информации</t>
  </si>
  <si>
    <t>Отчетный финансовый год</t>
  </si>
  <si>
    <t>(2012 год)</t>
  </si>
  <si>
    <t>Текущий финансовый год</t>
  </si>
  <si>
    <t xml:space="preserve"> (2013 год)</t>
  </si>
  <si>
    <t>(2014 год)</t>
  </si>
  <si>
    <t>Очередной финансовый год</t>
  </si>
  <si>
    <t xml:space="preserve"> (2015 год)</t>
  </si>
  <si>
    <t>Первый год  планового периода</t>
  </si>
  <si>
    <t>(2016 год)</t>
  </si>
  <si>
    <t>Второй  год планового периода</t>
  </si>
  <si>
    <t>(2017 год)</t>
  </si>
  <si>
    <t>Цель: Обеспечение беспрепятственного доступа (далее - доступность) к приоритетным объектам и услугам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(далее - МГН) в  городе Шарыпово</t>
  </si>
  <si>
    <t>увеличение доли доступных для инвалидов и других МГН приоритетных объектов социальной инфраструктуры в общем количестве приоритетных объектов в городе до  28%</t>
  </si>
  <si>
    <t>%</t>
  </si>
  <si>
    <t>годовой отчет об исполнении бюджета</t>
  </si>
  <si>
    <t>Руководитель управления                                                                                                                                                                                                              Е. М. Кравчук</t>
  </si>
  <si>
    <t>Приложение № 2</t>
  </si>
  <si>
    <t>к Подпрограмме 4 «Доступная среда»,</t>
  </si>
  <si>
    <t>реализуемой в рамках муниципальной программы</t>
  </si>
  <si>
    <t>Перечень мероприятий Подпрограммы 4 «Обеспечение реализации муниципальной программы и прочие мероприятия»</t>
  </si>
  <si>
    <t>Наименование программы, подпрограммы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</si>
  <si>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</si>
  <si>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</si>
  <si>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выражении), количество получателей</t>
  </si>
  <si>
    <t>(тыс. руб.), годы</t>
  </si>
  <si>
    <t>ГРБС</t>
  </si>
  <si>
    <t>РзПр</t>
  </si>
  <si>
    <t>КЦСР</t>
  </si>
  <si>
    <t>КВР</t>
  </si>
  <si>
    <t>2014 год</t>
  </si>
  <si>
    <t>2015 год</t>
  </si>
  <si>
    <t>2016 год</t>
  </si>
  <si>
    <t>2017 год</t>
  </si>
  <si>
    <t>Цель подпрограммы: Обеспечение беспрепятственного доступа (далее - доступность) к приоритетным объектам и услугам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(далее - МГН) в  городе Шарыпово</t>
  </si>
  <si>
    <t>1.Задача</t>
  </si>
  <si>
    <t xml:space="preserve">Повышение уровня доступности приоритетных объектов и качества услуг в приоритетных сферах жизнедеятельности инвалидов и МГН в  городе Шарыпово  </t>
  </si>
  <si>
    <r>
      <t>1.1  Обеспечение беспрепятственного доступа к образовательным учреждениям</t>
    </r>
    <r>
      <rPr>
        <sz val="11"/>
        <color theme="1"/>
        <rFont val="Calibri"/>
        <family val="2"/>
        <charset val="204"/>
        <scheme val="minor"/>
      </rPr>
      <t xml:space="preserve">  (</t>
    </r>
    <r>
      <rPr>
        <sz val="11"/>
        <color theme="1"/>
        <rFont val="Times New Roman"/>
        <family val="1"/>
        <charset val="204"/>
      </rPr>
      <t>оборудование подъемной платформой с наклонным перемещением для преодоления лестничных маршей; обустройство  входной группы; обустройство санитарно-гигиенических помещений; обустройство наружного пандуса и поручней; дублирование необходимой для инвалидов по слуху зрительной информации; приобретение гусеничного подъемника;  дублирование необходимой для инвалидов звуковой информации; дублирование необходимой для инвалидов звуковой и зрительной информации, а также надписей, знаков и иной текстовой и графической информации знаками, выполненными рельефно-точечным шрифтом Брайля и на контрастном фоне)</t>
    </r>
  </si>
  <si>
    <r>
      <t>1.2  Обеспечение беспрепятственного доступа к учреждениям социального обслуживания</t>
    </r>
    <r>
      <rPr>
        <sz val="11"/>
        <color theme="1"/>
        <rFont val="Calibri"/>
        <family val="2"/>
        <charset val="204"/>
        <scheme val="minor"/>
      </rPr>
      <t xml:space="preserve"> (</t>
    </r>
    <r>
      <rPr>
        <sz val="11"/>
        <color theme="1"/>
        <rFont val="Times New Roman"/>
        <family val="1"/>
        <charset val="204"/>
      </rPr>
      <t>дублирование необходимой для инвалидов звуковой и зрительной информации, а также надписей, знаков и иной текстовой и графической информации знаками, выполненными рельефно-точечным шрифтом Брайля и на контрастном фоне</t>
    </r>
    <r>
      <rPr>
        <sz val="11"/>
        <color theme="1"/>
        <rFont val="Calibri"/>
        <family val="2"/>
        <charset val="204"/>
        <scheme val="minor"/>
      </rPr>
      <t>)</t>
    </r>
  </si>
  <si>
    <r>
      <t>1.3  Обеспечение беспрепятственного доступа к учреждениям культуры</t>
    </r>
    <r>
      <rPr>
        <sz val="11"/>
        <color theme="1"/>
        <rFont val="Calibri"/>
        <family val="2"/>
        <charset val="204"/>
        <scheme val="minor"/>
      </rPr>
      <t xml:space="preserve"> (</t>
    </r>
    <r>
      <rPr>
        <sz val="11"/>
        <color theme="1"/>
        <rFont val="Times New Roman"/>
        <family val="1"/>
        <charset val="204"/>
      </rPr>
      <t>обустройство крыльца; обустройство  входной группы; обустройство санитарно-гигиенических помещений)</t>
    </r>
  </si>
  <si>
    <r>
      <t>1.4.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Обеспечение беспрепятственного доступа к  спортивным учреждениям</t>
    </r>
    <r>
      <rPr>
        <sz val="11"/>
        <color theme="1"/>
        <rFont val="Calibri"/>
        <family val="2"/>
        <charset val="204"/>
        <scheme val="minor"/>
      </rPr>
      <t xml:space="preserve"> (</t>
    </r>
    <r>
      <rPr>
        <sz val="11"/>
        <color theme="1"/>
        <rFont val="Times New Roman"/>
        <family val="1"/>
        <charset val="204"/>
      </rPr>
      <t>дублирование необходимой для инвалидов звуковой и зрительной информации, а также надписей, знаков и иной текстовой и графической информации знаками, выполненными рельефно-точечным шрифтом Брайля и на контрастном фоне)</t>
    </r>
  </si>
  <si>
    <t>Всего по подпрограмме:</t>
  </si>
  <si>
    <t>Руководитель управления                                                                                                                                                                                          Е. М. Кравчук</t>
  </si>
  <si>
    <t>2018 год</t>
  </si>
  <si>
    <t>(2018 год)</t>
  </si>
  <si>
    <t>Итого на период 2014-2018гг</t>
  </si>
  <si>
    <t>В том числе: Управление социальной защиты населения</t>
  </si>
  <si>
    <t>В том числе: Отдел культуры</t>
  </si>
  <si>
    <t>в том числе: Отдел спорта, туризма и молодежной политики</t>
  </si>
  <si>
    <t>В том числе: Управление образования</t>
  </si>
  <si>
    <t>0702</t>
  </si>
  <si>
    <t>0801</t>
  </si>
  <si>
    <t>013</t>
  </si>
  <si>
    <t>031</t>
  </si>
  <si>
    <t>0251095, 0255027, 0258750, 02400S099A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</si>
</sst>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0" xfId="0" applyFont="1"/>
    <xf numFmtId="0" fontId="1" fillId="2" borderId="2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 wrapText="1" indent="15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wrapText="1" indent="15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0" fillId="0" borderId="12" xfId="0" applyBorder="1" applyAlignment="1"/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tabSelected="1" workbookViewId="0">
      <selection activeCell="K13" sqref="A1:K13"/>
    </sheetView>
  </sheetViews>
  <sheetFormatPr defaultRowHeight="15"/>
  <cols>
    <col min="2" max="2" width="56.28515625" customWidth="1"/>
    <col min="3" max="3" width="10.42578125" customWidth="1"/>
    <col min="4" max="4" width="20.42578125" customWidth="1"/>
    <col min="5" max="11" width="11.5703125" customWidth="1"/>
  </cols>
  <sheetData>
    <row r="1" spans="1:11" ht="15" customHeight="1">
      <c r="A1" s="10" t="s">
        <v>0</v>
      </c>
      <c r="B1" s="10"/>
      <c r="C1" s="10"/>
      <c r="D1" s="10"/>
      <c r="E1" s="10"/>
      <c r="F1" s="31" t="s">
        <v>0</v>
      </c>
      <c r="G1" s="31"/>
      <c r="H1" s="31"/>
      <c r="I1" s="31"/>
      <c r="J1" s="31"/>
    </row>
    <row r="2" spans="1:11" ht="15" customHeight="1">
      <c r="A2" s="10" t="s">
        <v>1</v>
      </c>
      <c r="B2" s="10"/>
      <c r="C2" s="10"/>
      <c r="D2" s="10"/>
      <c r="E2" s="10"/>
      <c r="F2" s="31" t="s">
        <v>1</v>
      </c>
      <c r="G2" s="31"/>
      <c r="H2" s="31"/>
      <c r="I2" s="31"/>
      <c r="J2" s="31"/>
    </row>
    <row r="3" spans="1:11" ht="15" customHeight="1">
      <c r="A3" s="10" t="s">
        <v>2</v>
      </c>
      <c r="B3" s="10"/>
      <c r="C3" s="10"/>
      <c r="D3" s="10"/>
      <c r="E3" s="10"/>
      <c r="F3" s="31" t="s">
        <v>2</v>
      </c>
      <c r="G3" s="31"/>
      <c r="H3" s="31"/>
      <c r="I3" s="31"/>
      <c r="J3" s="31"/>
    </row>
    <row r="4" spans="1:11" ht="15" customHeight="1">
      <c r="A4" s="10" t="s">
        <v>3</v>
      </c>
      <c r="B4" s="10"/>
      <c r="C4" s="10"/>
      <c r="D4" s="10"/>
      <c r="E4" s="10"/>
      <c r="F4" s="31" t="s">
        <v>3</v>
      </c>
      <c r="G4" s="31"/>
      <c r="H4" s="31"/>
      <c r="I4" s="31"/>
      <c r="J4" s="31"/>
    </row>
    <row r="5" spans="1:11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1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</row>
    <row r="7" spans="1:11" ht="15.75" thickBo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1" ht="45">
      <c r="A8" s="1" t="s">
        <v>5</v>
      </c>
      <c r="B8" s="3" t="s">
        <v>7</v>
      </c>
      <c r="C8" s="36" t="s">
        <v>9</v>
      </c>
      <c r="D8" s="36" t="s">
        <v>10</v>
      </c>
      <c r="E8" s="3" t="s">
        <v>11</v>
      </c>
      <c r="F8" s="3" t="s">
        <v>11</v>
      </c>
      <c r="G8" s="3" t="s">
        <v>11</v>
      </c>
      <c r="H8" s="3" t="s">
        <v>13</v>
      </c>
      <c r="I8" s="3" t="s">
        <v>16</v>
      </c>
      <c r="J8" s="3" t="s">
        <v>18</v>
      </c>
      <c r="K8" s="27" t="s">
        <v>20</v>
      </c>
    </row>
    <row r="9" spans="1:11" ht="15.75" thickBot="1">
      <c r="A9" s="2" t="s">
        <v>6</v>
      </c>
      <c r="B9" s="4" t="s">
        <v>8</v>
      </c>
      <c r="C9" s="37"/>
      <c r="D9" s="37"/>
      <c r="E9" s="4" t="s">
        <v>12</v>
      </c>
      <c r="F9" s="4" t="s">
        <v>14</v>
      </c>
      <c r="G9" s="4" t="s">
        <v>15</v>
      </c>
      <c r="H9" s="4" t="s">
        <v>17</v>
      </c>
      <c r="I9" s="4" t="s">
        <v>19</v>
      </c>
      <c r="J9" s="4" t="s">
        <v>21</v>
      </c>
      <c r="K9" s="28" t="s">
        <v>54</v>
      </c>
    </row>
    <row r="10" spans="1:11" ht="30.75" customHeight="1" thickBot="1">
      <c r="A10" s="32" t="s">
        <v>22</v>
      </c>
      <c r="B10" s="33"/>
      <c r="C10" s="33"/>
      <c r="D10" s="33"/>
      <c r="E10" s="33"/>
      <c r="F10" s="33"/>
      <c r="G10" s="33"/>
      <c r="H10" s="33"/>
      <c r="I10" s="33"/>
      <c r="J10" s="33"/>
      <c r="K10" s="34"/>
    </row>
    <row r="11" spans="1:11" ht="46.5" customHeight="1" thickBot="1">
      <c r="A11" s="7">
        <v>1</v>
      </c>
      <c r="B11" s="8" t="s">
        <v>23</v>
      </c>
      <c r="C11" s="9" t="s">
        <v>24</v>
      </c>
      <c r="D11" s="9" t="s">
        <v>25</v>
      </c>
      <c r="E11" s="19">
        <v>0</v>
      </c>
      <c r="F11" s="19">
        <v>0</v>
      </c>
      <c r="G11" s="19">
        <v>2.56</v>
      </c>
      <c r="H11" s="19">
        <v>7.7</v>
      </c>
      <c r="I11" s="19">
        <v>12.82</v>
      </c>
      <c r="J11" s="19">
        <v>17.95</v>
      </c>
      <c r="K11" s="25">
        <v>20.5</v>
      </c>
    </row>
    <row r="12" spans="1:11">
      <c r="A12" s="5"/>
    </row>
    <row r="13" spans="1:11">
      <c r="A13" s="5" t="s">
        <v>26</v>
      </c>
    </row>
    <row r="14" spans="1:11">
      <c r="A14" s="5"/>
    </row>
  </sheetData>
  <mergeCells count="10">
    <mergeCell ref="F1:J1"/>
    <mergeCell ref="F2:J2"/>
    <mergeCell ref="F3:J3"/>
    <mergeCell ref="F4:J4"/>
    <mergeCell ref="A10:K10"/>
    <mergeCell ref="A7:J7"/>
    <mergeCell ref="C8:C9"/>
    <mergeCell ref="D8:D9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workbookViewId="0">
      <selection activeCell="M24" sqref="A1:M24"/>
    </sheetView>
  </sheetViews>
  <sheetFormatPr defaultRowHeight="15"/>
  <cols>
    <col min="1" max="1" width="77.140625" customWidth="1"/>
    <col min="3" max="4" width="4.85546875" customWidth="1"/>
    <col min="5" max="5" width="13" customWidth="1"/>
    <col min="12" max="12" width="12.5703125" customWidth="1"/>
    <col min="13" max="13" width="18.28515625" customWidth="1"/>
  </cols>
  <sheetData>
    <row r="1" spans="1:13">
      <c r="A1" s="11"/>
      <c r="F1" s="11" t="s">
        <v>27</v>
      </c>
    </row>
    <row r="2" spans="1:13">
      <c r="A2" s="11"/>
      <c r="F2" s="11" t="s">
        <v>28</v>
      </c>
    </row>
    <row r="3" spans="1:13">
      <c r="A3" s="11"/>
      <c r="F3" s="11" t="s">
        <v>29</v>
      </c>
    </row>
    <row r="4" spans="1:13">
      <c r="A4" s="11"/>
      <c r="F4" s="11" t="s">
        <v>2</v>
      </c>
    </row>
    <row r="5" spans="1:13">
      <c r="A5" s="11"/>
      <c r="F5" s="11" t="s">
        <v>3</v>
      </c>
    </row>
    <row r="6" spans="1:13">
      <c r="A6" s="12"/>
    </row>
    <row r="7" spans="1:13" ht="15.75" thickBot="1">
      <c r="D7" s="13" t="s">
        <v>30</v>
      </c>
    </row>
    <row r="8" spans="1:13" ht="45.75" customHeight="1" thickBot="1">
      <c r="A8" s="36" t="s">
        <v>31</v>
      </c>
      <c r="B8" s="40" t="s">
        <v>32</v>
      </c>
      <c r="C8" s="41"/>
      <c r="D8" s="41"/>
      <c r="E8" s="41"/>
      <c r="F8" s="42"/>
      <c r="G8" s="32" t="s">
        <v>33</v>
      </c>
      <c r="H8" s="33"/>
      <c r="I8" s="33"/>
      <c r="J8" s="33"/>
      <c r="K8" s="33"/>
      <c r="L8" s="45"/>
      <c r="M8" s="36" t="s">
        <v>34</v>
      </c>
    </row>
    <row r="9" spans="1:13" ht="15.75" thickBot="1">
      <c r="A9" s="39"/>
      <c r="B9" s="43"/>
      <c r="C9" s="35"/>
      <c r="D9" s="35"/>
      <c r="E9" s="35"/>
      <c r="F9" s="44"/>
      <c r="G9" s="32" t="s">
        <v>35</v>
      </c>
      <c r="H9" s="33"/>
      <c r="I9" s="33"/>
      <c r="J9" s="33"/>
      <c r="K9" s="33"/>
      <c r="L9" s="45"/>
      <c r="M9" s="39"/>
    </row>
    <row r="10" spans="1:13" ht="45.75" thickBot="1">
      <c r="A10" s="37"/>
      <c r="B10" s="4" t="s">
        <v>36</v>
      </c>
      <c r="C10" s="32" t="s">
        <v>37</v>
      </c>
      <c r="D10" s="45"/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  <c r="J10" s="4" t="s">
        <v>43</v>
      </c>
      <c r="K10" s="4" t="s">
        <v>53</v>
      </c>
      <c r="L10" s="4" t="s">
        <v>55</v>
      </c>
      <c r="M10" s="37"/>
    </row>
    <row r="11" spans="1:13" ht="79.5" customHeight="1" thickBot="1">
      <c r="A11" s="14" t="s">
        <v>44</v>
      </c>
      <c r="B11" s="18"/>
      <c r="C11" s="52"/>
      <c r="D11" s="53"/>
      <c r="E11" s="19"/>
      <c r="F11" s="18"/>
      <c r="G11" s="18"/>
      <c r="H11" s="18"/>
      <c r="I11" s="18"/>
      <c r="J11" s="18"/>
      <c r="K11" s="18"/>
      <c r="L11" s="18"/>
      <c r="M11" s="15"/>
    </row>
    <row r="12" spans="1:13">
      <c r="A12" s="16" t="s">
        <v>45</v>
      </c>
      <c r="B12" s="46"/>
      <c r="C12" s="54"/>
      <c r="D12" s="55"/>
      <c r="E12" s="20"/>
      <c r="F12" s="46"/>
      <c r="G12" s="46">
        <f>+G14+G15+G16+G17</f>
        <v>378.6</v>
      </c>
      <c r="H12" s="46">
        <f>+H14+H15+H16+H17</f>
        <v>1104.0999999999999</v>
      </c>
      <c r="I12" s="46">
        <f>+I14+I15+I16+I17</f>
        <v>230.3</v>
      </c>
      <c r="J12" s="46">
        <f>+J14+J15+J16+J17</f>
        <v>0</v>
      </c>
      <c r="K12" s="46">
        <f>+K14+K15+K16+K17</f>
        <v>0</v>
      </c>
      <c r="L12" s="46">
        <f>+K13+J12+I12+H12+G12</f>
        <v>1713</v>
      </c>
      <c r="M12" s="48"/>
    </row>
    <row r="13" spans="1:13" ht="32.25" customHeight="1" thickBot="1">
      <c r="A13" s="17" t="s">
        <v>46</v>
      </c>
      <c r="B13" s="47"/>
      <c r="C13" s="56"/>
      <c r="D13" s="57"/>
      <c r="E13" s="21"/>
      <c r="F13" s="47"/>
      <c r="G13" s="47"/>
      <c r="H13" s="47"/>
      <c r="I13" s="47"/>
      <c r="J13" s="47"/>
      <c r="K13" s="47"/>
      <c r="L13" s="47"/>
      <c r="M13" s="49"/>
    </row>
    <row r="14" spans="1:13" ht="150" customHeight="1" thickBot="1">
      <c r="A14" s="6" t="s">
        <v>47</v>
      </c>
      <c r="B14" s="29" t="s">
        <v>62</v>
      </c>
      <c r="C14" s="58" t="s">
        <v>60</v>
      </c>
      <c r="D14" s="59"/>
      <c r="E14" s="30" t="s">
        <v>64</v>
      </c>
      <c r="F14" s="22">
        <v>612.62199999999996</v>
      </c>
      <c r="G14" s="22"/>
      <c r="H14" s="22">
        <v>574.1</v>
      </c>
      <c r="I14" s="22">
        <v>115.2</v>
      </c>
      <c r="J14" s="18"/>
      <c r="K14" s="18"/>
      <c r="L14" s="22">
        <f>+K14+J14+I14+H14+G14</f>
        <v>689.30000000000007</v>
      </c>
      <c r="M14" s="15"/>
    </row>
    <row r="15" spans="1:13" ht="77.25" customHeight="1" thickBot="1">
      <c r="A15" s="6" t="s">
        <v>48</v>
      </c>
      <c r="B15" s="22">
        <v>700</v>
      </c>
      <c r="C15" s="50">
        <v>1002</v>
      </c>
      <c r="D15" s="51"/>
      <c r="E15" s="30" t="s">
        <v>64</v>
      </c>
      <c r="F15" s="22">
        <v>611</v>
      </c>
      <c r="G15" s="22"/>
      <c r="H15" s="26">
        <v>530</v>
      </c>
      <c r="I15" s="22">
        <v>69.400000000000006</v>
      </c>
      <c r="J15" s="18"/>
      <c r="K15" s="18"/>
      <c r="L15" s="22">
        <f t="shared" ref="L15:L22" si="0">+K15+J15+I15+H15+G15</f>
        <v>599.4</v>
      </c>
      <c r="M15" s="15"/>
    </row>
    <row r="16" spans="1:13" ht="60.75" thickBot="1">
      <c r="A16" s="6" t="s">
        <v>49</v>
      </c>
      <c r="B16" s="29" t="s">
        <v>63</v>
      </c>
      <c r="C16" s="58" t="s">
        <v>61</v>
      </c>
      <c r="D16" s="59"/>
      <c r="E16" s="30" t="s">
        <v>64</v>
      </c>
      <c r="F16" s="22">
        <v>611</v>
      </c>
      <c r="G16" s="22">
        <v>378.6</v>
      </c>
      <c r="H16" s="22"/>
      <c r="I16" s="22">
        <v>45.7</v>
      </c>
      <c r="J16" s="18"/>
      <c r="K16" s="18"/>
      <c r="L16" s="22">
        <f t="shared" si="0"/>
        <v>424.3</v>
      </c>
      <c r="M16" s="15"/>
    </row>
    <row r="17" spans="1:13" ht="61.5" customHeight="1" thickBot="1">
      <c r="A17" s="6" t="s">
        <v>50</v>
      </c>
      <c r="B17" s="22"/>
      <c r="C17" s="50"/>
      <c r="D17" s="51"/>
      <c r="E17" s="22"/>
      <c r="F17" s="22"/>
      <c r="G17" s="22"/>
      <c r="H17" s="22"/>
      <c r="I17" s="22"/>
      <c r="J17" s="18"/>
      <c r="K17" s="18"/>
      <c r="L17" s="22">
        <f t="shared" si="0"/>
        <v>0</v>
      </c>
      <c r="M17" s="15"/>
    </row>
    <row r="18" spans="1:13" ht="18" customHeight="1" thickBot="1">
      <c r="A18" s="6" t="s">
        <v>51</v>
      </c>
      <c r="B18" s="22"/>
      <c r="C18" s="50"/>
      <c r="D18" s="51"/>
      <c r="E18" s="22"/>
      <c r="F18" s="22"/>
      <c r="G18" s="18">
        <f t="shared" ref="G18:J18" si="1">+G12</f>
        <v>378.6</v>
      </c>
      <c r="H18" s="18">
        <f t="shared" si="1"/>
        <v>1104.0999999999999</v>
      </c>
      <c r="I18" s="18">
        <f t="shared" si="1"/>
        <v>230.3</v>
      </c>
      <c r="J18" s="18">
        <f t="shared" si="1"/>
        <v>0</v>
      </c>
      <c r="K18" s="18">
        <f>+K12</f>
        <v>0</v>
      </c>
      <c r="L18" s="22">
        <f t="shared" si="0"/>
        <v>1713</v>
      </c>
      <c r="M18" s="15"/>
    </row>
    <row r="19" spans="1:13" ht="15.75" thickBot="1">
      <c r="A19" s="6" t="s">
        <v>56</v>
      </c>
      <c r="B19" s="22"/>
      <c r="C19" s="50"/>
      <c r="D19" s="51"/>
      <c r="E19" s="22"/>
      <c r="F19" s="22"/>
      <c r="G19" s="22"/>
      <c r="H19" s="22">
        <v>530</v>
      </c>
      <c r="I19" s="22">
        <v>69.400000000000006</v>
      </c>
      <c r="J19" s="22"/>
      <c r="K19" s="22"/>
      <c r="L19" s="22">
        <f t="shared" si="0"/>
        <v>599.4</v>
      </c>
      <c r="M19" s="15"/>
    </row>
    <row r="20" spans="1:13" ht="15.75" thickBot="1">
      <c r="A20" s="6" t="s">
        <v>59</v>
      </c>
      <c r="B20" s="22"/>
      <c r="C20" s="50"/>
      <c r="D20" s="51"/>
      <c r="E20" s="22"/>
      <c r="F20" s="22"/>
      <c r="G20" s="22"/>
      <c r="H20" s="22">
        <v>574.1</v>
      </c>
      <c r="I20" s="22">
        <v>115.2</v>
      </c>
      <c r="J20" s="22"/>
      <c r="K20" s="22"/>
      <c r="L20" s="22">
        <f t="shared" si="0"/>
        <v>689.30000000000007</v>
      </c>
      <c r="M20" s="15"/>
    </row>
    <row r="21" spans="1:13" ht="15.75" thickBot="1">
      <c r="A21" s="6" t="s">
        <v>58</v>
      </c>
      <c r="B21" s="22"/>
      <c r="C21" s="23"/>
      <c r="D21" s="24"/>
      <c r="E21" s="22"/>
      <c r="F21" s="22"/>
      <c r="G21" s="22"/>
      <c r="H21" s="22"/>
      <c r="I21" s="22"/>
      <c r="J21" s="22"/>
      <c r="K21" s="22"/>
      <c r="L21" s="22">
        <f t="shared" si="0"/>
        <v>0</v>
      </c>
      <c r="M21" s="15"/>
    </row>
    <row r="22" spans="1:13" ht="15.75" thickBot="1">
      <c r="A22" s="6" t="s">
        <v>57</v>
      </c>
      <c r="B22" s="22"/>
      <c r="C22" s="50"/>
      <c r="D22" s="51"/>
      <c r="E22" s="22"/>
      <c r="F22" s="22"/>
      <c r="G22" s="22"/>
      <c r="H22" s="22"/>
      <c r="I22" s="22">
        <v>45.7</v>
      </c>
      <c r="J22" s="22"/>
      <c r="K22" s="22"/>
      <c r="L22" s="22">
        <f t="shared" si="0"/>
        <v>45.7</v>
      </c>
      <c r="M22" s="15"/>
    </row>
    <row r="23" spans="1:13">
      <c r="A23" s="5"/>
    </row>
    <row r="24" spans="1:13">
      <c r="A24" s="5" t="s">
        <v>52</v>
      </c>
    </row>
  </sheetData>
  <mergeCells count="25">
    <mergeCell ref="C22:D22"/>
    <mergeCell ref="C11:D11"/>
    <mergeCell ref="C12:D13"/>
    <mergeCell ref="K12:K13"/>
    <mergeCell ref="C14:D14"/>
    <mergeCell ref="C15:D15"/>
    <mergeCell ref="C16:D16"/>
    <mergeCell ref="C17:D17"/>
    <mergeCell ref="C18:D18"/>
    <mergeCell ref="C19:D19"/>
    <mergeCell ref="G12:G13"/>
    <mergeCell ref="H12:H13"/>
    <mergeCell ref="I12:I13"/>
    <mergeCell ref="J12:J13"/>
    <mergeCell ref="L12:L13"/>
    <mergeCell ref="M12:M13"/>
    <mergeCell ref="B12:B13"/>
    <mergeCell ref="F12:F13"/>
    <mergeCell ref="C20:D20"/>
    <mergeCell ref="A8:A10"/>
    <mergeCell ref="B8:F9"/>
    <mergeCell ref="G8:L8"/>
    <mergeCell ref="M8:M10"/>
    <mergeCell ref="G9:L9"/>
    <mergeCell ref="C10:D10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2015-12-09T01:21:17Z</dcterms:modified>
</cp:coreProperties>
</file>