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85" activeTab="0"/>
  </bookViews>
  <sheets>
    <sheet name="готово" sheetId="1" r:id="rId1"/>
  </sheets>
  <definedNames>
    <definedName name="_xlnm.Print_Titles" localSheetId="0">'готово'!$3:$4</definedName>
  </definedNames>
  <calcPr fullCalcOnLoad="1"/>
</workbook>
</file>

<file path=xl/sharedStrings.xml><?xml version="1.0" encoding="utf-8"?>
<sst xmlns="http://schemas.openxmlformats.org/spreadsheetml/2006/main" count="70" uniqueCount="70">
  <si>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</si>
  <si>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</si>
  <si>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</si>
  <si>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</si>
  <si>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</si>
  <si>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</si>
  <si>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</si>
  <si>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</si>
  <si>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</si>
  <si>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</si>
  <si>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</si>
  <si>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</si>
  <si>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</si>
  <si>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</si>
  <si>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</si>
  <si>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</si>
  <si>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</si>
  <si>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</si>
  <si>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Итого расходов</t>
  </si>
  <si>
    <t>ДЕФИЦИТ  БЮДЖЕТА</t>
  </si>
  <si>
    <t>Государственные (муниципальные) ценные   бумаги,  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</si>
  <si>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</si>
  <si>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</si>
  <si>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</si>
  <si>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</si>
  <si>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</si>
  <si>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</si>
  <si>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</si>
  <si>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Привлечение кредитов от кредитных организаций бюджетами городских округов,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</si>
  <si>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</si>
  <si>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</si>
  <si>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Погашение бюджетами городских округов, муниципальных районов кредитов от кредитных организаций 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</si>
  <si>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</si>
  <si>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</si>
  <si>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</si>
  <si>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</si>
  <si>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</si>
  <si>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</si>
  <si>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</si>
  <si>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</si>
  <si>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</si>
  <si>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</si>
  <si>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</si>
  <si>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</si>
  <si>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</si>
  <si>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</si>
  <si>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</si>
  <si>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 xml:space="preserve">Исполнение государственных и муниципальных гарантий в валюте Российской Федерации 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</si>
  <si>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</si>
  <si>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</si>
  <si>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</si>
  <si>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</si>
  <si>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</si>
  <si>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субъекта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</si>
  <si>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</si>
  <si>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</si>
  <si>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образований Российской Федерации в валюте Российской Федерации</t>
  </si>
  <si>
    <t>Предоставление бюджетных кредитов юридическим лицам из бюджетов муниципальных образований Российской Федерации в валюте Российской Федерации</t>
  </si>
  <si>
    <t>Операции по управлению остатками средств на единых счетах бюджетов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</si>
  <si>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</si>
  <si>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</si>
  <si>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в депозиты в валюте Российской Федерации и в иностранной валюте в кредитных организациях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</si>
  <si>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</si>
  <si>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</si>
  <si>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в депозиты в валюте Российской Федерации и в иностранной валюте в кредитных организациях</t>
  </si>
  <si>
    <t xml:space="preserve">Межбюджетные трансферты </t>
  </si>
  <si>
    <t xml:space="preserve">ИСТОЧНИКИ ВНУТРЕННЕГО ФИНАНСИРОВАНИЯ ДЕФИЦИТА БЮДЖЕТА </t>
  </si>
  <si>
    <t>(рублей)</t>
  </si>
  <si>
    <t>Ожидаемое исполнение бюджета городского округа города Шарыпово</t>
  </si>
  <si>
    <t>Оценка ожидаемого исполнения бюджета городского округа города Шарыпово за 2022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</si>
</sst>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_-* #,##0.00_р_._-;\-* #,##0.00_р_._-;_-* &quot;-&quot;??_р_._-;_-@_-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shrinkToFit="1"/>
    </xf>
    <xf numFmtId="164" fontId="4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 shrinkToFi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Border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6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tabSelected="1" view="pageBreakPreview" zoomScale="85" zoomScaleSheetLayoutView="85" workbookViewId="0" topLeftCell="A1">
      <selection activeCell="B29" sqref="B29"/>
    </sheetView>
  </sheetViews>
  <sheetFormatPr defaultColWidth="9.00390625" defaultRowHeight="12.75"/>
  <cols>
    <col min="1" max="1" width="85.00390625" style="1" customWidth="1"/>
    <col min="2" max="2" width="27.375" style="1" customWidth="1"/>
    <col min="3" max="16384" width="9.125" style="1" customWidth="1"/>
  </cols>
  <sheetData>
    <row r="1" spans="1:2" ht="47.25" customHeight="1">
      <c r="A1" s="36" t="s">
        <v>69</v>
      </c>
      <c r="B1" s="36"/>
    </row>
    <row r="2" ht="16.5" customHeight="1">
      <c r="B2" s="3" t="s">
        <v>67</v>
      </c>
    </row>
    <row r="3" spans="1:2" s="6" customFormat="1" ht="47.25">
      <c r="A3" s="4"/>
      <c r="B3" s="5" t="s">
        <v>68</v>
      </c>
    </row>
    <row r="4" spans="1:2" s="2" customFormat="1" ht="15.75">
      <c r="A4" s="7">
        <v>1</v>
      </c>
      <c r="B4" s="7">
        <v>3</v>
      </c>
    </row>
    <row r="5" spans="1:2" s="10" customFormat="1" ht="15.75">
      <c r="A5" s="8" t="s">
        <v>0</v>
      </c>
      <c r="B5" s="9"/>
    </row>
    <row r="6" spans="1:2" ht="15.75">
      <c r="A6" s="11" t="s">
        <v>1</v>
      </c>
      <c r="B6" s="37">
        <v>287125980</v>
      </c>
    </row>
    <row r="7" spans="1:2" ht="15.75">
      <c r="A7" s="11" t="s">
        <v>2</v>
      </c>
      <c r="B7" s="35">
        <v>1495542281.66</v>
      </c>
    </row>
    <row r="8" spans="1:2" s="10" customFormat="1" ht="15.75">
      <c r="A8" s="29" t="s">
        <v>3</v>
      </c>
      <c r="B8" s="35">
        <f>B6+B7</f>
        <v>1782668261.66</v>
      </c>
    </row>
    <row r="9" spans="1:2" ht="15.75">
      <c r="A9" s="8" t="s">
        <v>4</v>
      </c>
      <c r="B9" s="35"/>
    </row>
    <row r="10" spans="1:2" ht="15.75">
      <c r="A10" s="30" t="s">
        <v>5</v>
      </c>
      <c r="B10" s="33">
        <v>79586454.31</v>
      </c>
    </row>
    <row r="11" spans="1:2" ht="15.75">
      <c r="A11" s="30" t="s">
        <v>6</v>
      </c>
      <c r="B11" s="12"/>
    </row>
    <row r="12" spans="1:2" ht="15.75">
      <c r="A12" s="30" t="s">
        <v>7</v>
      </c>
      <c r="B12" s="33">
        <v>3996336.45</v>
      </c>
    </row>
    <row r="13" spans="1:2" ht="15.75">
      <c r="A13" s="30" t="s">
        <v>8</v>
      </c>
      <c r="B13" s="33">
        <v>90939993.99</v>
      </c>
    </row>
    <row r="14" spans="1:2" ht="15.75">
      <c r="A14" s="30" t="s">
        <v>9</v>
      </c>
      <c r="B14" s="33">
        <v>49292816.62</v>
      </c>
    </row>
    <row r="15" spans="1:2" ht="15.75">
      <c r="A15" s="30" t="s">
        <v>10</v>
      </c>
      <c r="B15" s="33">
        <v>22155</v>
      </c>
    </row>
    <row r="16" spans="1:2" ht="15.75">
      <c r="A16" s="30" t="s">
        <v>11</v>
      </c>
      <c r="B16" s="33">
        <v>383161689.09</v>
      </c>
    </row>
    <row r="17" spans="1:2" ht="15.75">
      <c r="A17" s="30" t="s">
        <v>12</v>
      </c>
      <c r="B17" s="33">
        <v>96703318.27</v>
      </c>
    </row>
    <row r="18" spans="1:2" ht="15.75">
      <c r="A18" s="30" t="s">
        <v>13</v>
      </c>
      <c r="B18" s="33"/>
    </row>
    <row r="19" spans="1:2" ht="15.75">
      <c r="A19" s="30" t="s">
        <v>14</v>
      </c>
      <c r="B19" s="33">
        <v>2135600</v>
      </c>
    </row>
    <row r="20" spans="1:2" ht="15.75">
      <c r="A20" s="30" t="s">
        <v>15</v>
      </c>
      <c r="B20" s="33">
        <v>76562145.3</v>
      </c>
    </row>
    <row r="21" spans="1:2" ht="15.75">
      <c r="A21" s="30" t="s">
        <v>16</v>
      </c>
      <c r="B21" s="33"/>
    </row>
    <row r="22" spans="1:2" ht="15.75">
      <c r="A22" s="30" t="s">
        <v>17</v>
      </c>
      <c r="B22" s="33">
        <v>100000</v>
      </c>
    </row>
    <row r="23" spans="1:2" ht="15.75">
      <c r="A23" s="30" t="s">
        <v>65</v>
      </c>
      <c r="B23" s="33">
        <v>1029078281.66</v>
      </c>
    </row>
    <row r="24" spans="1:2" s="10" customFormat="1" ht="15.75">
      <c r="A24" s="31" t="s">
        <v>18</v>
      </c>
      <c r="B24" s="34">
        <f>SUM(B10:B23)</f>
        <v>1811578790.69</v>
      </c>
    </row>
    <row r="25" spans="1:2" ht="15.75">
      <c r="A25" s="32" t="s">
        <v>19</v>
      </c>
      <c r="B25" s="34">
        <f>B8-B24</f>
        <v>-28910529.02999997</v>
      </c>
    </row>
    <row r="26" spans="1:2" ht="31.5">
      <c r="A26" s="32" t="s">
        <v>66</v>
      </c>
      <c r="B26" s="34">
        <f>B27+B32+B39+B44+B53</f>
        <v>28910529.02999997</v>
      </c>
    </row>
    <row r="27" spans="1:2" s="10" customFormat="1" ht="31.5">
      <c r="A27" s="28" t="s">
        <v>20</v>
      </c>
      <c r="B27" s="14">
        <f>B28-B30</f>
        <v>0</v>
      </c>
    </row>
    <row r="28" spans="1:2" ht="30.75" customHeight="1">
      <c r="A28" s="26" t="s">
        <v>21</v>
      </c>
      <c r="B28" s="15"/>
    </row>
    <row r="29" spans="1:2" ht="46.5" customHeight="1">
      <c r="A29" s="26" t="s">
        <v>22</v>
      </c>
      <c r="B29" s="15"/>
    </row>
    <row r="30" spans="1:2" ht="33" customHeight="1">
      <c r="A30" s="26" t="s">
        <v>23</v>
      </c>
      <c r="B30" s="15"/>
    </row>
    <row r="31" spans="1:2" ht="31.5">
      <c r="A31" s="26" t="s">
        <v>24</v>
      </c>
      <c r="B31" s="15"/>
    </row>
    <row r="32" spans="1:2" s="10" customFormat="1" ht="15.75">
      <c r="A32" s="28" t="s">
        <v>25</v>
      </c>
      <c r="B32" s="14">
        <f>+B35</f>
        <v>0</v>
      </c>
    </row>
    <row r="33" spans="1:2" ht="31.5">
      <c r="A33" s="26" t="s">
        <v>26</v>
      </c>
      <c r="B33" s="15"/>
    </row>
    <row r="34" spans="1:2" ht="31.5">
      <c r="A34" s="26" t="s">
        <v>27</v>
      </c>
      <c r="B34" s="15"/>
    </row>
    <row r="35" spans="1:2" ht="31.5">
      <c r="A35" s="11" t="s">
        <v>28</v>
      </c>
      <c r="B35" s="15"/>
    </row>
    <row r="36" spans="1:2" ht="31.5">
      <c r="A36" s="26" t="s">
        <v>29</v>
      </c>
      <c r="B36" s="15"/>
    </row>
    <row r="37" spans="1:2" ht="31.5">
      <c r="A37" s="26" t="s">
        <v>30</v>
      </c>
      <c r="B37" s="15"/>
    </row>
    <row r="38" spans="1:2" ht="31.5">
      <c r="A38" s="11" t="s">
        <v>31</v>
      </c>
      <c r="B38" s="15"/>
    </row>
    <row r="39" spans="1:2" ht="31.5">
      <c r="A39" s="28" t="s">
        <v>32</v>
      </c>
      <c r="B39" s="13">
        <f>B40-B42</f>
        <v>10000000</v>
      </c>
    </row>
    <row r="40" spans="1:2" ht="31.5">
      <c r="A40" s="26" t="s">
        <v>33</v>
      </c>
      <c r="B40" s="15">
        <f>+B41</f>
        <v>10000000</v>
      </c>
    </row>
    <row r="41" spans="1:2" ht="47.25">
      <c r="A41" s="26" t="s">
        <v>34</v>
      </c>
      <c r="B41" s="15">
        <v>10000000</v>
      </c>
    </row>
    <row r="42" spans="1:2" ht="31.5">
      <c r="A42" s="27" t="s">
        <v>35</v>
      </c>
      <c r="B42" s="15"/>
    </row>
    <row r="43" spans="1:2" ht="47.25">
      <c r="A43" s="27" t="s">
        <v>36</v>
      </c>
      <c r="B43" s="15"/>
    </row>
    <row r="44" spans="1:2" s="10" customFormat="1" ht="15.75">
      <c r="A44" s="28" t="s">
        <v>37</v>
      </c>
      <c r="B44" s="34">
        <f>-B45+B49</f>
        <v>18910529.02999997</v>
      </c>
    </row>
    <row r="45" spans="1:2" ht="15.75">
      <c r="A45" s="26" t="s">
        <v>38</v>
      </c>
      <c r="B45" s="15">
        <f>B46</f>
        <v>1782668261.66</v>
      </c>
    </row>
    <row r="46" spans="1:2" ht="15.75">
      <c r="A46" s="26" t="s">
        <v>39</v>
      </c>
      <c r="B46" s="15">
        <f>B47</f>
        <v>1782668261.66</v>
      </c>
    </row>
    <row r="47" spans="1:2" ht="15.75">
      <c r="A47" s="26" t="s">
        <v>40</v>
      </c>
      <c r="B47" s="15">
        <f>B48</f>
        <v>1782668261.66</v>
      </c>
    </row>
    <row r="48" spans="1:2" ht="31.5">
      <c r="A48" s="26" t="s">
        <v>41</v>
      </c>
      <c r="B48" s="35">
        <v>1782668261.66</v>
      </c>
    </row>
    <row r="49" spans="1:2" ht="15.75">
      <c r="A49" s="26" t="s">
        <v>42</v>
      </c>
      <c r="B49" s="15">
        <f>B50</f>
        <v>1801578790.69</v>
      </c>
    </row>
    <row r="50" spans="1:2" ht="15.75">
      <c r="A50" s="26" t="s">
        <v>43</v>
      </c>
      <c r="B50" s="15">
        <f>B51</f>
        <v>1801578790.69</v>
      </c>
    </row>
    <row r="51" spans="1:2" ht="15.75">
      <c r="A51" s="26" t="s">
        <v>44</v>
      </c>
      <c r="B51" s="15">
        <f>B52</f>
        <v>1801578790.69</v>
      </c>
    </row>
    <row r="52" spans="1:2" ht="31.5">
      <c r="A52" s="26" t="s">
        <v>45</v>
      </c>
      <c r="B52" s="35">
        <v>1801578790.69</v>
      </c>
    </row>
    <row r="53" spans="1:2" s="10" customFormat="1" ht="22.5" customHeight="1">
      <c r="A53" s="28" t="s">
        <v>46</v>
      </c>
      <c r="B53" s="16">
        <f>B54+B56</f>
        <v>0</v>
      </c>
    </row>
    <row r="54" spans="1:2" ht="31.5">
      <c r="A54" s="26" t="s">
        <v>47</v>
      </c>
      <c r="B54" s="12"/>
    </row>
    <row r="55" spans="1:2" ht="78.75">
      <c r="A55" s="26" t="s">
        <v>48</v>
      </c>
      <c r="B55" s="12"/>
    </row>
    <row r="56" spans="1:2" ht="31.5">
      <c r="A56" s="26" t="s">
        <v>49</v>
      </c>
      <c r="B56" s="12"/>
    </row>
    <row r="57" spans="1:2" ht="31.5">
      <c r="A57" s="26" t="s">
        <v>50</v>
      </c>
      <c r="B57" s="12"/>
    </row>
    <row r="58" spans="1:2" ht="31.5">
      <c r="A58" s="26" t="s">
        <v>51</v>
      </c>
      <c r="B58" s="15"/>
    </row>
    <row r="59" spans="1:2" ht="47.25">
      <c r="A59" s="26" t="s">
        <v>52</v>
      </c>
      <c r="B59" s="15"/>
    </row>
    <row r="60" spans="1:2" ht="47.25">
      <c r="A60" s="26" t="s">
        <v>53</v>
      </c>
      <c r="B60" s="15"/>
    </row>
    <row r="61" spans="1:2" ht="31.5">
      <c r="A61" s="26" t="s">
        <v>54</v>
      </c>
      <c r="B61" s="15"/>
    </row>
    <row r="62" spans="1:2" ht="47.25">
      <c r="A62" s="26" t="s">
        <v>55</v>
      </c>
      <c r="B62" s="15"/>
    </row>
    <row r="63" spans="1:2" ht="45" hidden="1">
      <c r="A63" s="17" t="s">
        <v>56</v>
      </c>
      <c r="B63" s="18">
        <v>0</v>
      </c>
    </row>
    <row r="64" spans="1:2" ht="30" hidden="1">
      <c r="A64" s="19" t="s">
        <v>57</v>
      </c>
      <c r="B64" s="20">
        <v>0</v>
      </c>
    </row>
    <row r="65" spans="1:2" ht="15.75" hidden="1">
      <c r="A65" s="21" t="s">
        <v>58</v>
      </c>
      <c r="B65" s="22">
        <v>0</v>
      </c>
    </row>
    <row r="66" spans="1:2" ht="31.5" hidden="1">
      <c r="A66" s="21" t="s">
        <v>59</v>
      </c>
      <c r="B66" s="23">
        <v>0</v>
      </c>
    </row>
    <row r="67" spans="1:2" ht="47.25" hidden="1">
      <c r="A67" s="21" t="s">
        <v>60</v>
      </c>
      <c r="B67" s="23">
        <v>0</v>
      </c>
    </row>
    <row r="68" spans="1:2" ht="80.25" customHeight="1" hidden="1">
      <c r="A68" s="21" t="s">
        <v>61</v>
      </c>
      <c r="B68" s="23"/>
    </row>
    <row r="69" spans="1:2" ht="31.5" hidden="1">
      <c r="A69" s="21" t="s">
        <v>62</v>
      </c>
      <c r="B69" s="23">
        <v>0</v>
      </c>
    </row>
    <row r="70" spans="1:2" ht="47.25" hidden="1">
      <c r="A70" s="21" t="s">
        <v>63</v>
      </c>
      <c r="B70" s="23">
        <v>0</v>
      </c>
    </row>
    <row r="71" spans="1:2" ht="81" customHeight="1" hidden="1">
      <c r="A71" s="24" t="s">
        <v>64</v>
      </c>
      <c r="B71" s="25"/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</sheetData>
  <sheetProtection/>
  <mergeCells count="1">
    <mergeCell ref="A1:B1"/>
  </mergeCells>
  <printOptions/>
  <pageMargins left="0.5118110236220472" right="0.3937007874015748" top="0.53" bottom="0.7874015748031497" header="0.31496062992125984" footer="0.31496062992125984"/>
  <pageSetup firstPageNumber="2137" useFirstPageNumber="1" fitToHeight="2" fitToWidth="1" horizontalDpi="600" verticalDpi="600" orientation="portrait" paperSize="9" scale="85" r:id="rId1"/>
  <headerFooter>
    <oddHeader>&amp;C
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Анашкина Светлана Борисовна</dc:creator>
  <cp:keywords/>
  <dc:description/>
  <cp:lastModifiedBy>tatyana</cp:lastModifiedBy>
  <cp:lastPrinted>2021-11-10T04:53:04Z</cp:lastPrinted>
  <dcterms:created xsi:type="dcterms:W3CDTF">2021-10-04T04:24:35Z</dcterms:created>
  <dcterms:modified xsi:type="dcterms:W3CDTF">2022-11-07T03:48:04Z</dcterms:modified>
  <cp:category/>
  <cp:version/>
  <cp:contentType/>
  <cp:contentStatus/>
</cp:coreProperties>
</file>