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МП Развитие образования\"/>
    </mc:Choice>
  </mc:AlternateContent>
  <bookViews>
    <workbookView xWindow="0" yWindow="0" windowWidth="20400" windowHeight="70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2" i="1" l="1"/>
  <c r="D35" i="1" l="1"/>
  <c r="E42" i="1" l="1"/>
  <c r="E36" i="1"/>
  <c r="E30" i="1"/>
  <c r="E24" i="1"/>
  <c r="E18" i="1"/>
  <c r="E17" i="1"/>
  <c r="E16" i="1"/>
  <c r="E15" i="1"/>
  <c r="E14" i="1"/>
  <c r="D42" i="1"/>
  <c r="D36" i="1"/>
  <c r="D30" i="1"/>
  <c r="D24" i="1"/>
  <c r="D18" i="1"/>
  <c r="D17" i="1"/>
  <c r="D16" i="1"/>
  <c r="D15" i="1"/>
  <c r="D14" i="1"/>
  <c r="E12" i="1" l="1"/>
  <c r="G13" i="1"/>
  <c r="G19" i="1"/>
  <c r="G20" i="1"/>
  <c r="G21" i="1"/>
  <c r="G22" i="1"/>
  <c r="G23" i="1"/>
  <c r="G25" i="1"/>
  <c r="G26" i="1"/>
  <c r="G27" i="1"/>
  <c r="G28" i="1"/>
  <c r="G29" i="1"/>
  <c r="G31" i="1"/>
  <c r="G32" i="1"/>
  <c r="G33" i="1"/>
  <c r="G34" i="1"/>
  <c r="G35" i="1"/>
  <c r="G37" i="1"/>
  <c r="G38" i="1"/>
  <c r="G39" i="1"/>
  <c r="G40" i="1"/>
  <c r="G41" i="1"/>
  <c r="G43" i="1"/>
  <c r="G44" i="1"/>
  <c r="G45" i="1"/>
  <c r="G46" i="1"/>
  <c r="G47" i="1"/>
  <c r="F42" i="1"/>
  <c r="F36" i="1"/>
  <c r="F30" i="1"/>
  <c r="F24" i="1"/>
  <c r="F18" i="1"/>
  <c r="F17" i="1"/>
  <c r="F16" i="1"/>
  <c r="F15" i="1"/>
  <c r="F14" i="1"/>
  <c r="F12" i="1" l="1"/>
  <c r="G24" i="1"/>
  <c r="G14" i="1"/>
  <c r="G16" i="1"/>
  <c r="G42" i="1"/>
  <c r="G36" i="1"/>
  <c r="G15" i="1"/>
  <c r="G30" i="1"/>
  <c r="G17" i="1"/>
  <c r="G18" i="1"/>
  <c r="G12" i="1" l="1"/>
</calcChain>
</file>

<file path=xl/sharedStrings.xml><?xml version="1.0" encoding="utf-8"?>
<sst xmlns="http://schemas.openxmlformats.org/spreadsheetml/2006/main" count="60" uniqueCount="30">
  <si>
    <t>Статус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</si>
  <si>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</si>
  <si>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</si>
  <si>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</si>
  <si>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</si>
  <si>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</si>
  <si>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</si>
  <si>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</si>
  <si>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</si>
  <si>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</si>
  <si>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</si>
  <si>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</si>
  <si>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</si>
  <si>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</si>
  <si>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</si>
  <si>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</si>
  <si>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</si>
  <si>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 xml:space="preserve">«Развитие образования" муниципального образования "город Шарыпово Красноярского края" 
</t>
  </si>
  <si>
    <t>Наименование муниципальной программы , подпрограммы муниципальной программы</t>
  </si>
  <si>
    <t xml:space="preserve">Приложение № 7
к  Муниципальной программе
"Развитие образования" муниципального образования
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</si>
  <si>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бюджет города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</si>
  <si>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веществ"</t>
  </si>
  <si>
    <t>2022 год</t>
  </si>
  <si>
    <t>2023 год</t>
  </si>
  <si>
    <t>Информация об источниках финансирования подпрограмм, отдельных мероприятий муниципальной программы "Развитие образования" муниципального образования города Шарыпово Красноярского края (средства бюджета города Шарыпово, в том числе средства, поступившие из бюджетов других уровней бюджетной системы, бюджетов государственных внебюджетных фондов) (тыс.рублей)</t>
  </si>
  <si>
    <t>2024 год</t>
  </si>
  <si>
    <t>Итого на период      2022-2024 годы</t>
  </si>
  <si>
    <t>Приложение № 3</t>
  </si>
  <si>
    <t>к постановлению Администрации города Шарыпово</t>
  </si>
  <si>
    <t>от 20.12.2022 года № 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</si>
</sst>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.0_р_._-;\-* #,##0.0_р_._-;_-* &quot;-&quot;?_р_._-;_-@_-"/>
    <numFmt numFmtId="166" formatCode="_-* #,##0.00_р_._-;\-* #,##0.00_р_._-;_-* &quot;-&quot;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6" fontId="2" fillId="0" borderId="2" xfId="1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zoomScale="80" zoomScaleNormal="80" workbookViewId="0">
      <selection activeCell="A7" sqref="A7:G7"/>
    </sheetView>
  </sheetViews>
  <sheetFormatPr defaultRowHeight="15" x14ac:dyDescent="0.25"/>
  <cols>
    <col min="1" max="1" width="16.140625" customWidth="1"/>
    <col min="2" max="2" width="21.140625" customWidth="1"/>
    <col min="3" max="3" width="18.42578125" customWidth="1"/>
    <col min="4" max="6" width="14.5703125" style="9" customWidth="1"/>
    <col min="7" max="7" width="15" style="9" customWidth="1"/>
  </cols>
  <sheetData>
    <row r="1" spans="1:7" ht="10.5" customHeight="1" x14ac:dyDescent="0.25">
      <c r="A1" s="11"/>
      <c r="B1" s="11"/>
      <c r="C1" s="11"/>
      <c r="D1" s="11"/>
      <c r="E1" s="11"/>
      <c r="F1" s="11"/>
      <c r="G1" s="11"/>
    </row>
    <row r="2" spans="1:7" ht="15.75" hidden="1" x14ac:dyDescent="0.25">
      <c r="A2" s="11"/>
      <c r="B2" s="11"/>
      <c r="C2" s="11"/>
      <c r="D2" s="11"/>
      <c r="E2" s="11"/>
      <c r="F2" s="11"/>
      <c r="G2" s="11"/>
    </row>
    <row r="3" spans="1:7" ht="15.75" hidden="1" x14ac:dyDescent="0.25">
      <c r="A3" s="11"/>
      <c r="B3" s="11"/>
      <c r="C3" s="11"/>
      <c r="D3" s="11"/>
      <c r="E3" s="11"/>
      <c r="F3" s="11"/>
      <c r="G3" s="11"/>
    </row>
    <row r="4" spans="1:7" ht="15.75" x14ac:dyDescent="0.25">
      <c r="A4" s="11" t="s">
        <v>27</v>
      </c>
      <c r="B4" s="12"/>
      <c r="C4" s="12"/>
      <c r="D4" s="12"/>
      <c r="E4" s="12"/>
      <c r="F4" s="12"/>
      <c r="G4" s="12"/>
    </row>
    <row r="5" spans="1:7" ht="15.75" x14ac:dyDescent="0.25">
      <c r="A5" s="11" t="s">
        <v>28</v>
      </c>
      <c r="B5" s="12"/>
      <c r="C5" s="12"/>
      <c r="D5" s="12"/>
      <c r="E5" s="12"/>
      <c r="F5" s="12"/>
      <c r="G5" s="12"/>
    </row>
    <row r="6" spans="1:7" ht="15.75" x14ac:dyDescent="0.25">
      <c r="A6" s="11" t="s">
        <v>29</v>
      </c>
      <c r="B6" s="12"/>
      <c r="C6" s="12"/>
      <c r="D6" s="12"/>
      <c r="E6" s="12"/>
      <c r="F6" s="12"/>
      <c r="G6" s="12"/>
    </row>
    <row r="7" spans="1:7" ht="68.25" customHeight="1" x14ac:dyDescent="0.25">
      <c r="A7" s="19" t="s">
        <v>19</v>
      </c>
      <c r="B7" s="20"/>
      <c r="C7" s="20"/>
      <c r="D7" s="20"/>
      <c r="E7" s="20"/>
      <c r="F7" s="20"/>
      <c r="G7" s="20"/>
    </row>
    <row r="8" spans="1:7" ht="6.75" customHeight="1" x14ac:dyDescent="0.25">
      <c r="A8" s="21"/>
      <c r="B8" s="21"/>
      <c r="C8" s="21"/>
      <c r="D8" s="21"/>
      <c r="E8" s="21"/>
      <c r="F8" s="21"/>
      <c r="G8" s="21"/>
    </row>
    <row r="9" spans="1:7" ht="66" customHeight="1" x14ac:dyDescent="0.25">
      <c r="A9" s="22" t="s">
        <v>24</v>
      </c>
      <c r="B9" s="22"/>
      <c r="C9" s="22"/>
      <c r="D9" s="22"/>
      <c r="E9" s="22"/>
      <c r="F9" s="22"/>
      <c r="G9" s="22"/>
    </row>
    <row r="10" spans="1:7" ht="15.75" x14ac:dyDescent="0.25">
      <c r="A10" s="14" t="s">
        <v>0</v>
      </c>
      <c r="B10" s="14" t="s">
        <v>18</v>
      </c>
      <c r="C10" s="15" t="s">
        <v>16</v>
      </c>
      <c r="D10" s="14"/>
      <c r="E10" s="14"/>
      <c r="F10" s="14"/>
      <c r="G10" s="14"/>
    </row>
    <row r="11" spans="1:7" ht="86.25" customHeight="1" x14ac:dyDescent="0.25">
      <c r="A11" s="14"/>
      <c r="B11" s="14"/>
      <c r="C11" s="16"/>
      <c r="D11" s="10" t="s">
        <v>22</v>
      </c>
      <c r="E11" s="10" t="s">
        <v>23</v>
      </c>
      <c r="F11" s="10" t="s">
        <v>25</v>
      </c>
      <c r="G11" s="10" t="s">
        <v>26</v>
      </c>
    </row>
    <row r="12" spans="1:7" ht="15.75" x14ac:dyDescent="0.25">
      <c r="A12" s="13" t="s">
        <v>11</v>
      </c>
      <c r="B12" s="13" t="s">
        <v>17</v>
      </c>
      <c r="C12" s="1" t="s">
        <v>1</v>
      </c>
      <c r="D12" s="4">
        <f>D14+D15+D16+D17</f>
        <v>1195603.7999999998</v>
      </c>
      <c r="E12" s="4">
        <f t="shared" ref="E12:F12" si="0">E14+E15+E16+E17</f>
        <v>1036201.6000000001</v>
      </c>
      <c r="F12" s="4">
        <f t="shared" si="0"/>
        <v>1026532.2999999998</v>
      </c>
      <c r="G12" s="4">
        <f t="shared" ref="G12:G47" si="1">SUM(D12:F12)</f>
        <v>3258337.6999999997</v>
      </c>
    </row>
    <row r="13" spans="1:7" ht="15.75" x14ac:dyDescent="0.25">
      <c r="A13" s="13"/>
      <c r="B13" s="13"/>
      <c r="C13" s="2" t="s">
        <v>2</v>
      </c>
      <c r="D13" s="5"/>
      <c r="E13" s="5"/>
      <c r="F13" s="5"/>
      <c r="G13" s="4">
        <f t="shared" si="1"/>
        <v>0</v>
      </c>
    </row>
    <row r="14" spans="1:7" ht="31.5" x14ac:dyDescent="0.25">
      <c r="A14" s="13"/>
      <c r="B14" s="13"/>
      <c r="C14" s="2" t="s">
        <v>3</v>
      </c>
      <c r="D14" s="4">
        <f>D20+D26+D32+D38+D44</f>
        <v>42787.82</v>
      </c>
      <c r="E14" s="4">
        <f t="shared" ref="E14:F14" si="2">E20+E26+E32+E38+E44</f>
        <v>47704.4</v>
      </c>
      <c r="F14" s="4">
        <f t="shared" si="2"/>
        <v>45757.19</v>
      </c>
      <c r="G14" s="4">
        <f t="shared" si="1"/>
        <v>136249.41</v>
      </c>
    </row>
    <row r="15" spans="1:7" ht="15.75" x14ac:dyDescent="0.25">
      <c r="A15" s="13"/>
      <c r="B15" s="13"/>
      <c r="C15" s="2" t="s">
        <v>4</v>
      </c>
      <c r="D15" s="4">
        <f t="shared" ref="D15" si="3">D21+D27+D33+D39+D45</f>
        <v>730569.77999999991</v>
      </c>
      <c r="E15" s="4">
        <f t="shared" ref="E15:F15" si="4">E21+E27+E33+E39+E45</f>
        <v>607465</v>
      </c>
      <c r="F15" s="4">
        <f t="shared" si="4"/>
        <v>599742.90999999992</v>
      </c>
      <c r="G15" s="4">
        <f t="shared" si="1"/>
        <v>1937777.6899999997</v>
      </c>
    </row>
    <row r="16" spans="1:7" ht="31.5" x14ac:dyDescent="0.25">
      <c r="A16" s="13"/>
      <c r="B16" s="13"/>
      <c r="C16" s="2" t="s">
        <v>5</v>
      </c>
      <c r="D16" s="4">
        <f t="shared" ref="D16" si="5">D22+D28+D34+D40+D46</f>
        <v>80873.61</v>
      </c>
      <c r="E16" s="4">
        <f t="shared" ref="E16:F16" si="6">E22+E28+E34+E40+E46</f>
        <v>68300</v>
      </c>
      <c r="F16" s="4">
        <f t="shared" si="6"/>
        <v>68300</v>
      </c>
      <c r="G16" s="4">
        <f t="shared" si="1"/>
        <v>217473.61</v>
      </c>
    </row>
    <row r="17" spans="1:7" ht="21.75" customHeight="1" x14ac:dyDescent="0.25">
      <c r="A17" s="13"/>
      <c r="B17" s="13"/>
      <c r="C17" s="2" t="s">
        <v>20</v>
      </c>
      <c r="D17" s="4">
        <f t="shared" ref="D17" si="7">D23+D29+D35+D41+D47</f>
        <v>341372.59</v>
      </c>
      <c r="E17" s="4">
        <f t="shared" ref="E17:F17" si="8">E23+E29+E35+E41+E47</f>
        <v>312732.2</v>
      </c>
      <c r="F17" s="4">
        <f t="shared" si="8"/>
        <v>312732.2</v>
      </c>
      <c r="G17" s="4">
        <f t="shared" si="1"/>
        <v>966836.99</v>
      </c>
    </row>
    <row r="18" spans="1:7" ht="15.75" x14ac:dyDescent="0.25">
      <c r="A18" s="13" t="s">
        <v>6</v>
      </c>
      <c r="B18" s="13" t="s">
        <v>12</v>
      </c>
      <c r="C18" s="1" t="s">
        <v>1</v>
      </c>
      <c r="D18" s="4">
        <f t="shared" ref="D18" si="9">D20+D21+D22+D23</f>
        <v>1098131.23</v>
      </c>
      <c r="E18" s="4">
        <f t="shared" ref="E18:F18" si="10">E20+E21+E22+E23</f>
        <v>957833.99000000011</v>
      </c>
      <c r="F18" s="4">
        <f t="shared" si="10"/>
        <v>948164.69</v>
      </c>
      <c r="G18" s="4">
        <f t="shared" si="1"/>
        <v>3004129.91</v>
      </c>
    </row>
    <row r="19" spans="1:7" ht="15.75" x14ac:dyDescent="0.25">
      <c r="A19" s="13"/>
      <c r="B19" s="13"/>
      <c r="C19" s="2" t="s">
        <v>2</v>
      </c>
      <c r="D19" s="5"/>
      <c r="E19" s="5"/>
      <c r="F19" s="5"/>
      <c r="G19" s="4">
        <f t="shared" si="1"/>
        <v>0</v>
      </c>
    </row>
    <row r="20" spans="1:7" ht="31.5" x14ac:dyDescent="0.25">
      <c r="A20" s="13"/>
      <c r="B20" s="13"/>
      <c r="C20" s="2" t="s">
        <v>3</v>
      </c>
      <c r="D20" s="4">
        <v>42787.82</v>
      </c>
      <c r="E20" s="4">
        <v>47704.4</v>
      </c>
      <c r="F20" s="4">
        <v>45757.19</v>
      </c>
      <c r="G20" s="4">
        <f t="shared" si="1"/>
        <v>136249.41</v>
      </c>
    </row>
    <row r="21" spans="1:7" ht="15.75" x14ac:dyDescent="0.25">
      <c r="A21" s="13"/>
      <c r="B21" s="13"/>
      <c r="C21" s="2" t="s">
        <v>4</v>
      </c>
      <c r="D21" s="4">
        <v>696653.69</v>
      </c>
      <c r="E21" s="4">
        <v>587750.80000000005</v>
      </c>
      <c r="F21" s="4">
        <v>580028.71</v>
      </c>
      <c r="G21" s="4">
        <f t="shared" si="1"/>
        <v>1864433.2</v>
      </c>
    </row>
    <row r="22" spans="1:7" ht="31.5" x14ac:dyDescent="0.25">
      <c r="A22" s="13"/>
      <c r="B22" s="13"/>
      <c r="C22" s="2" t="s">
        <v>5</v>
      </c>
      <c r="D22" s="4">
        <v>67333.13</v>
      </c>
      <c r="E22" s="4">
        <v>61200</v>
      </c>
      <c r="F22" s="4">
        <v>61200</v>
      </c>
      <c r="G22" s="4">
        <f t="shared" si="1"/>
        <v>189733.13</v>
      </c>
    </row>
    <row r="23" spans="1:7" ht="27.75" customHeight="1" x14ac:dyDescent="0.25">
      <c r="A23" s="13"/>
      <c r="B23" s="13"/>
      <c r="C23" s="2" t="s">
        <v>20</v>
      </c>
      <c r="D23" s="4">
        <v>291356.59000000003</v>
      </c>
      <c r="E23" s="4">
        <v>261178.79</v>
      </c>
      <c r="F23" s="4">
        <v>261178.79</v>
      </c>
      <c r="G23" s="4">
        <f t="shared" si="1"/>
        <v>813714.17</v>
      </c>
    </row>
    <row r="24" spans="1:7" ht="15.95" customHeight="1" x14ac:dyDescent="0.25">
      <c r="A24" s="13" t="s">
        <v>7</v>
      </c>
      <c r="B24" s="13" t="s">
        <v>13</v>
      </c>
      <c r="C24" s="1" t="s">
        <v>1</v>
      </c>
      <c r="D24" s="6">
        <f t="shared" ref="D24" si="11">D26+D27+D28+D29</f>
        <v>50</v>
      </c>
      <c r="E24" s="6">
        <f t="shared" ref="E24:F24" si="12">E26+E27+E28+E29</f>
        <v>50</v>
      </c>
      <c r="F24" s="6">
        <f t="shared" si="12"/>
        <v>50</v>
      </c>
      <c r="G24" s="4">
        <f t="shared" si="1"/>
        <v>150</v>
      </c>
    </row>
    <row r="25" spans="1:7" ht="15.75" x14ac:dyDescent="0.25">
      <c r="A25" s="13"/>
      <c r="B25" s="13"/>
      <c r="C25" s="2" t="s">
        <v>2</v>
      </c>
      <c r="D25" s="5"/>
      <c r="E25" s="5"/>
      <c r="F25" s="5"/>
      <c r="G25" s="4">
        <f t="shared" si="1"/>
        <v>0</v>
      </c>
    </row>
    <row r="26" spans="1:7" ht="31.5" x14ac:dyDescent="0.25">
      <c r="A26" s="13"/>
      <c r="B26" s="13"/>
      <c r="C26" s="2" t="s">
        <v>3</v>
      </c>
      <c r="D26" s="5"/>
      <c r="E26" s="5"/>
      <c r="F26" s="5"/>
      <c r="G26" s="4">
        <f t="shared" si="1"/>
        <v>0</v>
      </c>
    </row>
    <row r="27" spans="1:7" ht="15.75" x14ac:dyDescent="0.25">
      <c r="A27" s="13"/>
      <c r="B27" s="13"/>
      <c r="C27" s="2" t="s">
        <v>4</v>
      </c>
      <c r="D27" s="6"/>
      <c r="E27" s="6"/>
      <c r="F27" s="6"/>
      <c r="G27" s="4">
        <f t="shared" si="1"/>
        <v>0</v>
      </c>
    </row>
    <row r="28" spans="1:7" ht="31.5" x14ac:dyDescent="0.25">
      <c r="A28" s="13"/>
      <c r="B28" s="13"/>
      <c r="C28" s="2" t="s">
        <v>5</v>
      </c>
      <c r="D28" s="5"/>
      <c r="E28" s="5"/>
      <c r="F28" s="5"/>
      <c r="G28" s="4">
        <f t="shared" si="1"/>
        <v>0</v>
      </c>
    </row>
    <row r="29" spans="1:7" ht="25.5" customHeight="1" x14ac:dyDescent="0.25">
      <c r="A29" s="13"/>
      <c r="B29" s="13"/>
      <c r="C29" s="2" t="s">
        <v>20</v>
      </c>
      <c r="D29" s="5">
        <v>50</v>
      </c>
      <c r="E29" s="5">
        <v>50</v>
      </c>
      <c r="F29" s="5">
        <v>50</v>
      </c>
      <c r="G29" s="4">
        <f t="shared" si="1"/>
        <v>150</v>
      </c>
    </row>
    <row r="30" spans="1:7" ht="15.95" customHeight="1" x14ac:dyDescent="0.25">
      <c r="A30" s="13" t="s">
        <v>8</v>
      </c>
      <c r="B30" s="13" t="s">
        <v>14</v>
      </c>
      <c r="C30" s="1" t="s">
        <v>1</v>
      </c>
      <c r="D30" s="4">
        <f t="shared" ref="D30" si="13">D32+D33+D34+D35</f>
        <v>36329.590000000004</v>
      </c>
      <c r="E30" s="4">
        <f t="shared" ref="E30:F30" si="14">E32+E33+E34+E35</f>
        <v>23767.3</v>
      </c>
      <c r="F30" s="4">
        <f t="shared" si="14"/>
        <v>23767.3</v>
      </c>
      <c r="G30" s="4">
        <f t="shared" si="1"/>
        <v>83864.19</v>
      </c>
    </row>
    <row r="31" spans="1:7" ht="15.75" x14ac:dyDescent="0.25">
      <c r="A31" s="13"/>
      <c r="B31" s="13"/>
      <c r="C31" s="2" t="s">
        <v>2</v>
      </c>
      <c r="D31" s="7"/>
      <c r="E31" s="7"/>
      <c r="F31" s="7"/>
      <c r="G31" s="4">
        <f t="shared" si="1"/>
        <v>0</v>
      </c>
    </row>
    <row r="32" spans="1:7" ht="31.5" x14ac:dyDescent="0.25">
      <c r="A32" s="13"/>
      <c r="B32" s="13"/>
      <c r="C32" s="2" t="s">
        <v>3</v>
      </c>
      <c r="D32" s="7"/>
      <c r="E32" s="7"/>
      <c r="F32" s="7"/>
      <c r="G32" s="4">
        <f t="shared" si="1"/>
        <v>0</v>
      </c>
    </row>
    <row r="33" spans="1:7" ht="15.75" x14ac:dyDescent="0.25">
      <c r="A33" s="13"/>
      <c r="B33" s="13"/>
      <c r="C33" s="2" t="s">
        <v>4</v>
      </c>
      <c r="D33" s="4">
        <v>21718.1</v>
      </c>
      <c r="E33" s="4">
        <v>15563.1</v>
      </c>
      <c r="F33" s="4">
        <v>15563.1</v>
      </c>
      <c r="G33" s="4">
        <f t="shared" si="1"/>
        <v>52844.299999999996</v>
      </c>
    </row>
    <row r="34" spans="1:7" ht="31.5" x14ac:dyDescent="0.25">
      <c r="A34" s="13"/>
      <c r="B34" s="13"/>
      <c r="C34" s="2" t="s">
        <v>5</v>
      </c>
      <c r="D34" s="7">
        <v>12993.23</v>
      </c>
      <c r="E34" s="7">
        <v>6600</v>
      </c>
      <c r="F34" s="7">
        <v>6600</v>
      </c>
      <c r="G34" s="4">
        <f t="shared" si="1"/>
        <v>26193.23</v>
      </c>
    </row>
    <row r="35" spans="1:7" ht="21.75" customHeight="1" x14ac:dyDescent="0.25">
      <c r="A35" s="13"/>
      <c r="B35" s="13"/>
      <c r="C35" s="2" t="s">
        <v>20</v>
      </c>
      <c r="D35" s="7">
        <f>1604.2+14.06</f>
        <v>1618.26</v>
      </c>
      <c r="E35" s="7">
        <v>1604.2</v>
      </c>
      <c r="F35" s="7">
        <v>1604.2</v>
      </c>
      <c r="G35" s="4">
        <f t="shared" si="1"/>
        <v>4826.66</v>
      </c>
    </row>
    <row r="36" spans="1:7" ht="15.75" x14ac:dyDescent="0.25">
      <c r="A36" s="13" t="s">
        <v>9</v>
      </c>
      <c r="B36" s="13" t="s">
        <v>21</v>
      </c>
      <c r="C36" s="1" t="s">
        <v>1</v>
      </c>
      <c r="D36" s="4">
        <f t="shared" ref="D36" si="15">D38+D39+D40+D41</f>
        <v>20</v>
      </c>
      <c r="E36" s="4">
        <f t="shared" ref="E36:F36" si="16">E38+E39+E40+E41</f>
        <v>20</v>
      </c>
      <c r="F36" s="4">
        <f t="shared" si="16"/>
        <v>20</v>
      </c>
      <c r="G36" s="4">
        <f t="shared" si="1"/>
        <v>60</v>
      </c>
    </row>
    <row r="37" spans="1:7" ht="15.75" x14ac:dyDescent="0.25">
      <c r="A37" s="13"/>
      <c r="B37" s="13"/>
      <c r="C37" s="2" t="s">
        <v>2</v>
      </c>
      <c r="D37" s="5"/>
      <c r="E37" s="5"/>
      <c r="F37" s="5"/>
      <c r="G37" s="4">
        <f t="shared" si="1"/>
        <v>0</v>
      </c>
    </row>
    <row r="38" spans="1:7" ht="31.5" x14ac:dyDescent="0.25">
      <c r="A38" s="13"/>
      <c r="B38" s="13"/>
      <c r="C38" s="2" t="s">
        <v>3</v>
      </c>
      <c r="D38" s="4"/>
      <c r="E38" s="4"/>
      <c r="F38" s="4"/>
      <c r="G38" s="4">
        <f t="shared" si="1"/>
        <v>0</v>
      </c>
    </row>
    <row r="39" spans="1:7" ht="21.75" customHeight="1" x14ac:dyDescent="0.25">
      <c r="A39" s="13"/>
      <c r="B39" s="13"/>
      <c r="C39" s="2" t="s">
        <v>4</v>
      </c>
      <c r="D39" s="4"/>
      <c r="E39" s="4"/>
      <c r="F39" s="4"/>
      <c r="G39" s="4">
        <f t="shared" si="1"/>
        <v>0</v>
      </c>
    </row>
    <row r="40" spans="1:7" ht="31.35" customHeight="1" x14ac:dyDescent="0.25">
      <c r="A40" s="13"/>
      <c r="B40" s="13"/>
      <c r="C40" s="2" t="s">
        <v>5</v>
      </c>
      <c r="D40" s="5"/>
      <c r="E40" s="5"/>
      <c r="F40" s="5"/>
      <c r="G40" s="4">
        <f t="shared" si="1"/>
        <v>0</v>
      </c>
    </row>
    <row r="41" spans="1:7" ht="48" customHeight="1" x14ac:dyDescent="0.25">
      <c r="A41" s="18"/>
      <c r="B41" s="18"/>
      <c r="C41" s="3" t="s">
        <v>20</v>
      </c>
      <c r="D41" s="8">
        <v>20</v>
      </c>
      <c r="E41" s="8">
        <v>20</v>
      </c>
      <c r="F41" s="8">
        <v>20</v>
      </c>
      <c r="G41" s="4">
        <f t="shared" si="1"/>
        <v>60</v>
      </c>
    </row>
    <row r="42" spans="1:7" ht="15.75" x14ac:dyDescent="0.25">
      <c r="A42" s="13" t="s">
        <v>10</v>
      </c>
      <c r="B42" s="13" t="s">
        <v>15</v>
      </c>
      <c r="C42" s="1" t="s">
        <v>1</v>
      </c>
      <c r="D42" s="4">
        <f t="shared" ref="D42" si="17">D44+D45+D46+D47</f>
        <v>61072.979999999996</v>
      </c>
      <c r="E42" s="4">
        <f t="shared" ref="E42:F42" si="18">E44+E45+E46+E47</f>
        <v>54530.31</v>
      </c>
      <c r="F42" s="4">
        <f t="shared" si="18"/>
        <v>54530.31</v>
      </c>
      <c r="G42" s="4">
        <f t="shared" si="1"/>
        <v>170133.59999999998</v>
      </c>
    </row>
    <row r="43" spans="1:7" ht="15.75" x14ac:dyDescent="0.25">
      <c r="A43" s="13"/>
      <c r="B43" s="13"/>
      <c r="C43" s="2" t="s">
        <v>2</v>
      </c>
      <c r="D43" s="5"/>
      <c r="E43" s="5"/>
      <c r="F43" s="5"/>
      <c r="G43" s="4">
        <f t="shared" si="1"/>
        <v>0</v>
      </c>
    </row>
    <row r="44" spans="1:7" ht="31.5" x14ac:dyDescent="0.25">
      <c r="A44" s="13"/>
      <c r="B44" s="13"/>
      <c r="C44" s="2" t="s">
        <v>3</v>
      </c>
      <c r="D44" s="6"/>
      <c r="E44" s="6"/>
      <c r="F44" s="6"/>
      <c r="G44" s="4">
        <f t="shared" si="1"/>
        <v>0</v>
      </c>
    </row>
    <row r="45" spans="1:7" ht="18.600000000000001" customHeight="1" x14ac:dyDescent="0.25">
      <c r="A45" s="13"/>
      <c r="B45" s="13"/>
      <c r="C45" s="2" t="s">
        <v>4</v>
      </c>
      <c r="D45" s="4">
        <v>12197.99</v>
      </c>
      <c r="E45" s="4">
        <v>4151.1000000000004</v>
      </c>
      <c r="F45" s="4">
        <v>4151.1000000000004</v>
      </c>
      <c r="G45" s="4">
        <f t="shared" si="1"/>
        <v>20500.190000000002</v>
      </c>
    </row>
    <row r="46" spans="1:7" ht="33" customHeight="1" x14ac:dyDescent="0.25">
      <c r="A46" s="13"/>
      <c r="B46" s="13"/>
      <c r="C46" s="2" t="s">
        <v>5</v>
      </c>
      <c r="D46" s="7">
        <v>547.25</v>
      </c>
      <c r="E46" s="7">
        <v>500</v>
      </c>
      <c r="F46" s="7">
        <v>500</v>
      </c>
      <c r="G46" s="4">
        <f t="shared" si="1"/>
        <v>1547.25</v>
      </c>
    </row>
    <row r="47" spans="1:7" ht="22.5" customHeight="1" x14ac:dyDescent="0.25">
      <c r="A47" s="13"/>
      <c r="B47" s="13"/>
      <c r="C47" s="2" t="s">
        <v>20</v>
      </c>
      <c r="D47" s="7">
        <v>48327.74</v>
      </c>
      <c r="E47" s="7">
        <v>49879.21</v>
      </c>
      <c r="F47" s="7">
        <v>49879.21</v>
      </c>
      <c r="G47" s="4">
        <f t="shared" si="1"/>
        <v>148086.16</v>
      </c>
    </row>
    <row r="48" spans="1:7" ht="30.2" customHeight="1" x14ac:dyDescent="0.25">
      <c r="A48" s="17"/>
      <c r="B48" s="17"/>
      <c r="C48" s="17"/>
      <c r="D48" s="17"/>
      <c r="E48" s="17"/>
      <c r="F48" s="17"/>
      <c r="G48" s="17"/>
    </row>
  </sheetData>
  <mergeCells count="26">
    <mergeCell ref="A1:G1"/>
    <mergeCell ref="A2:G2"/>
    <mergeCell ref="A3:G3"/>
    <mergeCell ref="A48:G48"/>
    <mergeCell ref="A42:A47"/>
    <mergeCell ref="B42:B47"/>
    <mergeCell ref="A36:A41"/>
    <mergeCell ref="B36:B41"/>
    <mergeCell ref="B30:B35"/>
    <mergeCell ref="B18:B23"/>
    <mergeCell ref="A24:A29"/>
    <mergeCell ref="B24:B29"/>
    <mergeCell ref="A7:G7"/>
    <mergeCell ref="A8:G8"/>
    <mergeCell ref="A9:G9"/>
    <mergeCell ref="A10:A11"/>
    <mergeCell ref="A4:G4"/>
    <mergeCell ref="A5:G5"/>
    <mergeCell ref="A6:G6"/>
    <mergeCell ref="A18:A23"/>
    <mergeCell ref="A30:A35"/>
    <mergeCell ref="B10:B11"/>
    <mergeCell ref="C10:C11"/>
    <mergeCell ref="D10:G10"/>
    <mergeCell ref="A12:A17"/>
    <mergeCell ref="B12:B17"/>
  </mergeCells>
  <pageMargins left="0.31496062992125984" right="0.31496062992125984" top="0.55118110236220474" bottom="0.35433070866141736" header="0.31496062992125984" footer="0.31496062992125984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2022-12-12T08:49:18Z</cp:lastPrinted>
  <dcterms:created xsi:type="dcterms:W3CDTF">2013-09-16T01:36:58Z</dcterms:created>
  <dcterms:modified xsi:type="dcterms:W3CDTF">2022-12-20T04:23:05Z</dcterms:modified>
</cp:coreProperties>
</file>