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 май 2022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7" i="1" l="1"/>
  <c r="D35" i="1"/>
  <c r="D34" i="1"/>
  <c r="D33" i="1"/>
  <c r="D23" i="1"/>
  <c r="D21" i="1"/>
  <c r="D22" i="1" l="1"/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D12" i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<sst xmlns="http://schemas.openxmlformats.org/spreadsheetml/2006/main" count="60" uniqueCount="30">
  <si>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</si>
  <si>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</si>
  <si>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</si>
  <si>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</si>
  <si>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</si>
  <si>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</si>
  <si>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</si>
  <si>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</si>
  <si>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</si>
  <si>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</si>
  <si>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</si>
  <si>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</si>
  <si>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</si>
  <si>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</si>
  <si>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</si>
  <si>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</si>
  <si>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</si>
  <si>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</si>
  <si>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</si>
  <si>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</si>
  <si>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</si>
  <si>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</si>
  <si>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</si>
  <si>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</si>
  <si>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</si>
  <si>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</si>
  <si>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</si>
  <si>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</si>
  <si>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</si>
  <si>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06.05.2022 года №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</si>
</sst>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A7" sqref="A7:G7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0.5" customHeight="1" x14ac:dyDescent="0.25">
      <c r="A1" s="11"/>
      <c r="B1" s="11"/>
      <c r="C1" s="11"/>
      <c r="D1" s="11"/>
      <c r="E1" s="11"/>
      <c r="F1" s="11"/>
      <c r="G1" s="11"/>
    </row>
    <row r="2" spans="1:7" ht="15.75" hidden="1" x14ac:dyDescent="0.25">
      <c r="A2" s="11"/>
      <c r="B2" s="11"/>
      <c r="C2" s="11"/>
      <c r="D2" s="11"/>
      <c r="E2" s="11"/>
      <c r="F2" s="11"/>
      <c r="G2" s="11"/>
    </row>
    <row r="3" spans="1:7" ht="15.75" hidden="1" x14ac:dyDescent="0.25">
      <c r="A3" s="11"/>
      <c r="B3" s="11"/>
      <c r="C3" s="11"/>
      <c r="D3" s="11"/>
      <c r="E3" s="11"/>
      <c r="F3" s="11"/>
      <c r="G3" s="11"/>
    </row>
    <row r="4" spans="1:7" x14ac:dyDescent="0.25">
      <c r="A4" s="20" t="s">
        <v>27</v>
      </c>
      <c r="B4" s="21"/>
      <c r="C4" s="21"/>
      <c r="D4" s="21"/>
      <c r="E4" s="21"/>
      <c r="F4" s="21"/>
      <c r="G4" s="21"/>
    </row>
    <row r="5" spans="1:7" x14ac:dyDescent="0.25">
      <c r="A5" s="20" t="s">
        <v>28</v>
      </c>
      <c r="B5" s="21"/>
      <c r="C5" s="21"/>
      <c r="D5" s="21"/>
      <c r="E5" s="21"/>
      <c r="F5" s="21"/>
      <c r="G5" s="21"/>
    </row>
    <row r="6" spans="1:7" x14ac:dyDescent="0.25">
      <c r="A6" s="20" t="s">
        <v>29</v>
      </c>
      <c r="B6" s="21"/>
      <c r="C6" s="21"/>
      <c r="D6" s="21"/>
      <c r="E6" s="21"/>
      <c r="F6" s="21"/>
      <c r="G6" s="21"/>
    </row>
    <row r="7" spans="1:7" ht="68.25" customHeight="1" x14ac:dyDescent="0.25">
      <c r="A7" s="15" t="s">
        <v>19</v>
      </c>
      <c r="B7" s="16"/>
      <c r="C7" s="16"/>
      <c r="D7" s="16"/>
      <c r="E7" s="16"/>
      <c r="F7" s="16"/>
      <c r="G7" s="16"/>
    </row>
    <row r="8" spans="1:7" ht="6.75" customHeight="1" x14ac:dyDescent="0.25">
      <c r="A8" s="17"/>
      <c r="B8" s="17"/>
      <c r="C8" s="17"/>
      <c r="D8" s="17"/>
      <c r="E8" s="17"/>
      <c r="F8" s="17"/>
      <c r="G8" s="17"/>
    </row>
    <row r="9" spans="1:7" ht="66" customHeight="1" x14ac:dyDescent="0.25">
      <c r="A9" s="18" t="s">
        <v>24</v>
      </c>
      <c r="B9" s="18"/>
      <c r="C9" s="18"/>
      <c r="D9" s="18"/>
      <c r="E9" s="18"/>
      <c r="F9" s="18"/>
      <c r="G9" s="18"/>
    </row>
    <row r="10" spans="1:7" ht="15.75" x14ac:dyDescent="0.25">
      <c r="A10" s="19" t="s">
        <v>0</v>
      </c>
      <c r="B10" s="19" t="s">
        <v>18</v>
      </c>
      <c r="C10" s="22" t="s">
        <v>16</v>
      </c>
      <c r="D10" s="19"/>
      <c r="E10" s="19"/>
      <c r="F10" s="19"/>
      <c r="G10" s="19"/>
    </row>
    <row r="11" spans="1:7" ht="86.25" customHeight="1" x14ac:dyDescent="0.25">
      <c r="A11" s="19"/>
      <c r="B11" s="19"/>
      <c r="C11" s="23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3" t="s">
        <v>11</v>
      </c>
      <c r="B12" s="13" t="s">
        <v>17</v>
      </c>
      <c r="C12" s="1" t="s">
        <v>1</v>
      </c>
      <c r="D12" s="4">
        <f t="shared" ref="D12" si="0">D14+D15+D16+D17</f>
        <v>1068586.49</v>
      </c>
      <c r="E12" s="4">
        <f t="shared" ref="E12:F12" si="1">E14+E15+E16+E17</f>
        <v>1017879</v>
      </c>
      <c r="F12" s="4">
        <f t="shared" si="1"/>
        <v>981727</v>
      </c>
      <c r="G12" s="4">
        <f t="shared" ref="G12:G47" si="2">SUM(D12:F12)</f>
        <v>3068192.49</v>
      </c>
    </row>
    <row r="13" spans="1:7" ht="15.75" x14ac:dyDescent="0.25">
      <c r="A13" s="13"/>
      <c r="B13" s="13"/>
      <c r="C13" s="2" t="s">
        <v>2</v>
      </c>
      <c r="D13" s="5"/>
      <c r="E13" s="5"/>
      <c r="F13" s="5"/>
      <c r="G13" s="4">
        <f t="shared" si="2"/>
        <v>0</v>
      </c>
    </row>
    <row r="14" spans="1:7" ht="31.5" x14ac:dyDescent="0.25">
      <c r="A14" s="13"/>
      <c r="B14" s="13"/>
      <c r="C14" s="2" t="s">
        <v>3</v>
      </c>
      <c r="D14" s="4">
        <f>D20+D26+D32+D38+D44</f>
        <v>46067.39</v>
      </c>
      <c r="E14" s="4">
        <f t="shared" ref="E14:F14" si="3">E20+E26+E32+E38+E44</f>
        <v>47704.4</v>
      </c>
      <c r="F14" s="4">
        <f t="shared" si="3"/>
        <v>19274.490000000002</v>
      </c>
      <c r="G14" s="4">
        <f t="shared" si="2"/>
        <v>113046.28000000001</v>
      </c>
    </row>
    <row r="15" spans="1:7" ht="15.75" x14ac:dyDescent="0.25">
      <c r="A15" s="13"/>
      <c r="B15" s="13"/>
      <c r="C15" s="2" t="s">
        <v>4</v>
      </c>
      <c r="D15" s="4">
        <f t="shared" ref="D15" si="4">D21+D27+D33+D39+D45</f>
        <v>622051.67000000004</v>
      </c>
      <c r="E15" s="4">
        <f t="shared" ref="E15:F15" si="5">E21+E27+E33+E39+E45</f>
        <v>589142.39999999991</v>
      </c>
      <c r="F15" s="4">
        <f t="shared" si="5"/>
        <v>581420.30999999994</v>
      </c>
      <c r="G15" s="4">
        <f t="shared" si="2"/>
        <v>1792614.38</v>
      </c>
    </row>
    <row r="16" spans="1:7" ht="31.5" x14ac:dyDescent="0.25">
      <c r="A16" s="13"/>
      <c r="B16" s="13"/>
      <c r="C16" s="2" t="s">
        <v>5</v>
      </c>
      <c r="D16" s="4">
        <f t="shared" ref="D16" si="6">D22+D28+D34+D40+D46</f>
        <v>76831</v>
      </c>
      <c r="E16" s="4">
        <f t="shared" ref="E16:F16" si="7">E22+E28+E34+E40+E46</f>
        <v>68300</v>
      </c>
      <c r="F16" s="4">
        <f t="shared" si="7"/>
        <v>68300</v>
      </c>
      <c r="G16" s="4">
        <f t="shared" si="2"/>
        <v>213431</v>
      </c>
    </row>
    <row r="17" spans="1:7" ht="21.75" customHeight="1" x14ac:dyDescent="0.25">
      <c r="A17" s="13"/>
      <c r="B17" s="13"/>
      <c r="C17" s="2" t="s">
        <v>20</v>
      </c>
      <c r="D17" s="4">
        <f t="shared" ref="D17" si="8">D23+D29+D35+D41+D47</f>
        <v>323636.43</v>
      </c>
      <c r="E17" s="4">
        <f t="shared" ref="E17:F17" si="9">E23+E29+E35+E41+E47</f>
        <v>312732.2</v>
      </c>
      <c r="F17" s="4">
        <f t="shared" si="9"/>
        <v>312732.2</v>
      </c>
      <c r="G17" s="4">
        <f t="shared" si="2"/>
        <v>949100.83000000007</v>
      </c>
    </row>
    <row r="18" spans="1:7" ht="15.75" x14ac:dyDescent="0.25">
      <c r="A18" s="13" t="s">
        <v>6</v>
      </c>
      <c r="B18" s="13" t="s">
        <v>12</v>
      </c>
      <c r="C18" s="1" t="s">
        <v>1</v>
      </c>
      <c r="D18" s="4">
        <f t="shared" ref="D18" si="10">D20+D21+D22+D23</f>
        <v>975546.68</v>
      </c>
      <c r="E18" s="4">
        <f t="shared" ref="E18:F18" si="11">E20+E21+E22+E23</f>
        <v>939511.39</v>
      </c>
      <c r="F18" s="4">
        <f t="shared" si="11"/>
        <v>903359.39</v>
      </c>
      <c r="G18" s="4">
        <f t="shared" si="2"/>
        <v>2818417.46</v>
      </c>
    </row>
    <row r="19" spans="1:7" ht="15.75" x14ac:dyDescent="0.25">
      <c r="A19" s="13"/>
      <c r="B19" s="13"/>
      <c r="C19" s="2" t="s">
        <v>2</v>
      </c>
      <c r="D19" s="5"/>
      <c r="E19" s="5"/>
      <c r="F19" s="5"/>
      <c r="G19" s="4">
        <f t="shared" si="2"/>
        <v>0</v>
      </c>
    </row>
    <row r="20" spans="1:7" ht="31.5" x14ac:dyDescent="0.25">
      <c r="A20" s="13"/>
      <c r="B20" s="13"/>
      <c r="C20" s="2" t="s">
        <v>3</v>
      </c>
      <c r="D20" s="4">
        <v>46067.39</v>
      </c>
      <c r="E20" s="4">
        <v>47704.4</v>
      </c>
      <c r="F20" s="4">
        <v>19274.490000000002</v>
      </c>
      <c r="G20" s="4">
        <f t="shared" si="2"/>
        <v>113046.28000000001</v>
      </c>
    </row>
    <row r="21" spans="1:7" ht="15.75" x14ac:dyDescent="0.25">
      <c r="A21" s="13"/>
      <c r="B21" s="13"/>
      <c r="C21" s="2" t="s">
        <v>4</v>
      </c>
      <c r="D21" s="4">
        <f>585289.31+8631.08</f>
        <v>593920.39</v>
      </c>
      <c r="E21" s="4">
        <v>569428.19999999995</v>
      </c>
      <c r="F21" s="4">
        <v>561706.11</v>
      </c>
      <c r="G21" s="4">
        <f t="shared" si="2"/>
        <v>1725054.6999999997</v>
      </c>
    </row>
    <row r="22" spans="1:7" ht="31.5" x14ac:dyDescent="0.25">
      <c r="A22" s="13"/>
      <c r="B22" s="13"/>
      <c r="C22" s="2" t="s">
        <v>5</v>
      </c>
      <c r="D22" s="4">
        <f>64242.41-700.5</f>
        <v>63541.91</v>
      </c>
      <c r="E22" s="4">
        <v>61200</v>
      </c>
      <c r="F22" s="4">
        <v>61200</v>
      </c>
      <c r="G22" s="4">
        <f t="shared" si="2"/>
        <v>185941.91</v>
      </c>
    </row>
    <row r="23" spans="1:7" ht="27.75" customHeight="1" x14ac:dyDescent="0.25">
      <c r="A23" s="13"/>
      <c r="B23" s="13"/>
      <c r="C23" s="2" t="s">
        <v>20</v>
      </c>
      <c r="D23" s="4">
        <f>261045.49+10971.5</f>
        <v>272016.99</v>
      </c>
      <c r="E23" s="4">
        <v>261178.79</v>
      </c>
      <c r="F23" s="4">
        <v>261178.79</v>
      </c>
      <c r="G23" s="4">
        <f t="shared" si="2"/>
        <v>794374.57000000007</v>
      </c>
    </row>
    <row r="24" spans="1:7" ht="15.95" customHeight="1" x14ac:dyDescent="0.25">
      <c r="A24" s="13" t="s">
        <v>7</v>
      </c>
      <c r="B24" s="13" t="s">
        <v>13</v>
      </c>
      <c r="C24" s="1" t="s">
        <v>1</v>
      </c>
      <c r="D24" s="6">
        <f t="shared" ref="D24" si="12">D26+D27+D28+D29</f>
        <v>50</v>
      </c>
      <c r="E24" s="6">
        <f t="shared" ref="E24:F24" si="13">E26+E27+E28+E29</f>
        <v>50</v>
      </c>
      <c r="F24" s="6">
        <f t="shared" si="13"/>
        <v>50</v>
      </c>
      <c r="G24" s="4">
        <f t="shared" si="2"/>
        <v>150</v>
      </c>
    </row>
    <row r="25" spans="1:7" ht="15.75" x14ac:dyDescent="0.25">
      <c r="A25" s="13"/>
      <c r="B25" s="13"/>
      <c r="C25" s="2" t="s">
        <v>2</v>
      </c>
      <c r="D25" s="5"/>
      <c r="E25" s="5"/>
      <c r="F25" s="5"/>
      <c r="G25" s="4">
        <f t="shared" si="2"/>
        <v>0</v>
      </c>
    </row>
    <row r="26" spans="1:7" ht="31.5" x14ac:dyDescent="0.25">
      <c r="A26" s="13"/>
      <c r="B26" s="13"/>
      <c r="C26" s="2" t="s">
        <v>3</v>
      </c>
      <c r="D26" s="5"/>
      <c r="E26" s="5"/>
      <c r="F26" s="5"/>
      <c r="G26" s="4">
        <f t="shared" si="2"/>
        <v>0</v>
      </c>
    </row>
    <row r="27" spans="1:7" ht="15.75" x14ac:dyDescent="0.25">
      <c r="A27" s="13"/>
      <c r="B27" s="13"/>
      <c r="C27" s="2" t="s">
        <v>4</v>
      </c>
      <c r="D27" s="6"/>
      <c r="E27" s="6"/>
      <c r="F27" s="6"/>
      <c r="G27" s="4">
        <f t="shared" si="2"/>
        <v>0</v>
      </c>
    </row>
    <row r="28" spans="1:7" ht="31.5" x14ac:dyDescent="0.25">
      <c r="A28" s="13"/>
      <c r="B28" s="13"/>
      <c r="C28" s="2" t="s">
        <v>5</v>
      </c>
      <c r="D28" s="5"/>
      <c r="E28" s="5"/>
      <c r="F28" s="5"/>
      <c r="G28" s="4">
        <f t="shared" si="2"/>
        <v>0</v>
      </c>
    </row>
    <row r="29" spans="1:7" ht="25.5" customHeight="1" x14ac:dyDescent="0.25">
      <c r="A29" s="13"/>
      <c r="B29" s="13"/>
      <c r="C29" s="2" t="s">
        <v>20</v>
      </c>
      <c r="D29" s="5">
        <v>50</v>
      </c>
      <c r="E29" s="5">
        <v>50</v>
      </c>
      <c r="F29" s="5">
        <v>50</v>
      </c>
      <c r="G29" s="4">
        <f t="shared" si="2"/>
        <v>150</v>
      </c>
    </row>
    <row r="30" spans="1:7" ht="15.95" customHeight="1" x14ac:dyDescent="0.25">
      <c r="A30" s="13" t="s">
        <v>8</v>
      </c>
      <c r="B30" s="13" t="s">
        <v>14</v>
      </c>
      <c r="C30" s="1" t="s">
        <v>1</v>
      </c>
      <c r="D30" s="4">
        <f t="shared" ref="D30" si="14">D32+D33+D34+D35</f>
        <v>33172</v>
      </c>
      <c r="E30" s="4">
        <f t="shared" ref="E30:F30" si="15">E32+E33+E34+E35</f>
        <v>23767.3</v>
      </c>
      <c r="F30" s="4">
        <f t="shared" si="15"/>
        <v>23767.3</v>
      </c>
      <c r="G30" s="4">
        <f t="shared" si="2"/>
        <v>80706.600000000006</v>
      </c>
    </row>
    <row r="31" spans="1:7" ht="15.75" x14ac:dyDescent="0.25">
      <c r="A31" s="13"/>
      <c r="B31" s="13"/>
      <c r="C31" s="2" t="s">
        <v>2</v>
      </c>
      <c r="D31" s="7"/>
      <c r="E31" s="7"/>
      <c r="F31" s="7"/>
      <c r="G31" s="4">
        <f t="shared" si="2"/>
        <v>0</v>
      </c>
    </row>
    <row r="32" spans="1:7" ht="31.5" x14ac:dyDescent="0.25">
      <c r="A32" s="13"/>
      <c r="B32" s="13"/>
      <c r="C32" s="2" t="s">
        <v>3</v>
      </c>
      <c r="D32" s="7"/>
      <c r="E32" s="7"/>
      <c r="F32" s="7"/>
      <c r="G32" s="4">
        <f t="shared" si="2"/>
        <v>0</v>
      </c>
    </row>
    <row r="33" spans="1:7" ht="15.75" x14ac:dyDescent="0.25">
      <c r="A33" s="13"/>
      <c r="B33" s="13"/>
      <c r="C33" s="2" t="s">
        <v>4</v>
      </c>
      <c r="D33" s="4">
        <f>15563.1+3248.8</f>
        <v>18811.900000000001</v>
      </c>
      <c r="E33" s="4">
        <v>15563.1</v>
      </c>
      <c r="F33" s="4">
        <v>15563.1</v>
      </c>
      <c r="G33" s="4">
        <f t="shared" si="2"/>
        <v>49938.1</v>
      </c>
    </row>
    <row r="34" spans="1:7" ht="31.5" x14ac:dyDescent="0.25">
      <c r="A34" s="13"/>
      <c r="B34" s="13"/>
      <c r="C34" s="2" t="s">
        <v>5</v>
      </c>
      <c r="D34" s="7">
        <f>8771.62+700.5+50+3219.72</f>
        <v>12741.84</v>
      </c>
      <c r="E34" s="7">
        <v>6600</v>
      </c>
      <c r="F34" s="7">
        <v>6600</v>
      </c>
      <c r="G34" s="4">
        <f t="shared" si="2"/>
        <v>25941.84</v>
      </c>
    </row>
    <row r="35" spans="1:7" ht="21.75" customHeight="1" x14ac:dyDescent="0.25">
      <c r="A35" s="13"/>
      <c r="B35" s="13"/>
      <c r="C35" s="2" t="s">
        <v>20</v>
      </c>
      <c r="D35" s="7">
        <f>1604.2+14.06</f>
        <v>1618.26</v>
      </c>
      <c r="E35" s="7">
        <v>1604.2</v>
      </c>
      <c r="F35" s="7">
        <v>1604.2</v>
      </c>
      <c r="G35" s="4">
        <f t="shared" si="2"/>
        <v>4826.66</v>
      </c>
    </row>
    <row r="36" spans="1:7" ht="15.75" x14ac:dyDescent="0.25">
      <c r="A36" s="13" t="s">
        <v>9</v>
      </c>
      <c r="B36" s="13" t="s">
        <v>21</v>
      </c>
      <c r="C36" s="1" t="s">
        <v>1</v>
      </c>
      <c r="D36" s="4">
        <f t="shared" ref="D36" si="16">D38+D39+D40+D41</f>
        <v>20</v>
      </c>
      <c r="E36" s="4">
        <f t="shared" ref="E36:F36" si="17">E38+E39+E40+E41</f>
        <v>20</v>
      </c>
      <c r="F36" s="4">
        <f t="shared" si="17"/>
        <v>20</v>
      </c>
      <c r="G36" s="4">
        <f t="shared" si="2"/>
        <v>60</v>
      </c>
    </row>
    <row r="37" spans="1:7" ht="15.75" x14ac:dyDescent="0.25">
      <c r="A37" s="13"/>
      <c r="B37" s="13"/>
      <c r="C37" s="2" t="s">
        <v>2</v>
      </c>
      <c r="D37" s="5"/>
      <c r="E37" s="5"/>
      <c r="F37" s="5"/>
      <c r="G37" s="4">
        <f t="shared" si="2"/>
        <v>0</v>
      </c>
    </row>
    <row r="38" spans="1:7" ht="31.5" x14ac:dyDescent="0.25">
      <c r="A38" s="13"/>
      <c r="B38" s="13"/>
      <c r="C38" s="2" t="s">
        <v>3</v>
      </c>
      <c r="D38" s="4"/>
      <c r="E38" s="4"/>
      <c r="F38" s="4"/>
      <c r="G38" s="4">
        <f t="shared" si="2"/>
        <v>0</v>
      </c>
    </row>
    <row r="39" spans="1:7" ht="21.75" customHeight="1" x14ac:dyDescent="0.25">
      <c r="A39" s="13"/>
      <c r="B39" s="13"/>
      <c r="C39" s="2" t="s">
        <v>4</v>
      </c>
      <c r="D39" s="4"/>
      <c r="E39" s="4"/>
      <c r="F39" s="4"/>
      <c r="G39" s="4">
        <f t="shared" si="2"/>
        <v>0</v>
      </c>
    </row>
    <row r="40" spans="1:7" ht="31.35" customHeight="1" x14ac:dyDescent="0.25">
      <c r="A40" s="13"/>
      <c r="B40" s="13"/>
      <c r="C40" s="2" t="s">
        <v>5</v>
      </c>
      <c r="D40" s="5"/>
      <c r="E40" s="5"/>
      <c r="F40" s="5"/>
      <c r="G40" s="4">
        <f t="shared" si="2"/>
        <v>0</v>
      </c>
    </row>
    <row r="41" spans="1:7" ht="48" customHeight="1" x14ac:dyDescent="0.25">
      <c r="A41" s="14"/>
      <c r="B41" s="14"/>
      <c r="C41" s="3" t="s">
        <v>20</v>
      </c>
      <c r="D41" s="8">
        <v>20</v>
      </c>
      <c r="E41" s="8">
        <v>20</v>
      </c>
      <c r="F41" s="8">
        <v>20</v>
      </c>
      <c r="G41" s="4">
        <f t="shared" si="2"/>
        <v>60</v>
      </c>
    </row>
    <row r="42" spans="1:7" ht="15.75" x14ac:dyDescent="0.25">
      <c r="A42" s="13" t="s">
        <v>10</v>
      </c>
      <c r="B42" s="13" t="s">
        <v>15</v>
      </c>
      <c r="C42" s="1" t="s">
        <v>1</v>
      </c>
      <c r="D42" s="4">
        <f t="shared" ref="D42" si="18">D44+D45+D46+D47</f>
        <v>59797.81</v>
      </c>
      <c r="E42" s="4">
        <f t="shared" ref="E42:F42" si="19">E44+E45+E46+E47</f>
        <v>54530.31</v>
      </c>
      <c r="F42" s="4">
        <f t="shared" si="19"/>
        <v>54530.31</v>
      </c>
      <c r="G42" s="4">
        <f t="shared" si="2"/>
        <v>168858.43</v>
      </c>
    </row>
    <row r="43" spans="1:7" ht="15.75" x14ac:dyDescent="0.25">
      <c r="A43" s="13"/>
      <c r="B43" s="13"/>
      <c r="C43" s="2" t="s">
        <v>2</v>
      </c>
      <c r="D43" s="5"/>
      <c r="E43" s="5"/>
      <c r="F43" s="5"/>
      <c r="G43" s="4">
        <f t="shared" si="2"/>
        <v>0</v>
      </c>
    </row>
    <row r="44" spans="1:7" ht="31.5" x14ac:dyDescent="0.25">
      <c r="A44" s="13"/>
      <c r="B44" s="13"/>
      <c r="C44" s="2" t="s">
        <v>3</v>
      </c>
      <c r="D44" s="6"/>
      <c r="E44" s="6"/>
      <c r="F44" s="6"/>
      <c r="G44" s="4">
        <f t="shared" si="2"/>
        <v>0</v>
      </c>
    </row>
    <row r="45" spans="1:7" ht="18.600000000000001" customHeight="1" x14ac:dyDescent="0.25">
      <c r="A45" s="13"/>
      <c r="B45" s="13"/>
      <c r="C45" s="2" t="s">
        <v>4</v>
      </c>
      <c r="D45" s="4">
        <v>9319.3799999999992</v>
      </c>
      <c r="E45" s="4">
        <v>4151.1000000000004</v>
      </c>
      <c r="F45" s="4">
        <v>4151.1000000000004</v>
      </c>
      <c r="G45" s="4">
        <f t="shared" si="2"/>
        <v>17621.580000000002</v>
      </c>
    </row>
    <row r="46" spans="1:7" ht="33" customHeight="1" x14ac:dyDescent="0.25">
      <c r="A46" s="13"/>
      <c r="B46" s="13"/>
      <c r="C46" s="2" t="s">
        <v>5</v>
      </c>
      <c r="D46" s="7">
        <v>547.25</v>
      </c>
      <c r="E46" s="7">
        <v>500</v>
      </c>
      <c r="F46" s="7">
        <v>500</v>
      </c>
      <c r="G46" s="4">
        <f t="shared" si="2"/>
        <v>1547.25</v>
      </c>
    </row>
    <row r="47" spans="1:7" ht="22.5" customHeight="1" x14ac:dyDescent="0.25">
      <c r="A47" s="13"/>
      <c r="B47" s="13"/>
      <c r="C47" s="2" t="s">
        <v>20</v>
      </c>
      <c r="D47" s="7">
        <f>50012.51-81.33</f>
        <v>49931.18</v>
      </c>
      <c r="E47" s="7">
        <v>49879.21</v>
      </c>
      <c r="F47" s="7">
        <v>49879.21</v>
      </c>
      <c r="G47" s="4">
        <f t="shared" si="2"/>
        <v>149689.60000000001</v>
      </c>
    </row>
    <row r="48" spans="1:7" ht="30.2" customHeight="1" x14ac:dyDescent="0.25">
      <c r="A48" s="12"/>
      <c r="B48" s="12"/>
      <c r="C48" s="12"/>
      <c r="D48" s="12"/>
      <c r="E48" s="12"/>
      <c r="F48" s="12"/>
      <c r="G48" s="12"/>
    </row>
  </sheetData>
  <mergeCells count="26">
    <mergeCell ref="A4:G4"/>
    <mergeCell ref="A5:G5"/>
    <mergeCell ref="A6:G6"/>
    <mergeCell ref="A18:A23"/>
    <mergeCell ref="A30:A35"/>
    <mergeCell ref="B10:B11"/>
    <mergeCell ref="C10:C11"/>
    <mergeCell ref="D10:G10"/>
    <mergeCell ref="A12:A17"/>
    <mergeCell ref="B12:B17"/>
    <mergeCell ref="A1:G1"/>
    <mergeCell ref="A2:G2"/>
    <mergeCell ref="A3:G3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2022-05-11T06:53:06Z</cp:lastPrinted>
  <dcterms:created xsi:type="dcterms:W3CDTF">2013-09-16T01:36:58Z</dcterms:created>
  <dcterms:modified xsi:type="dcterms:W3CDTF">2022-05-11T06:53:09Z</dcterms:modified>
</cp:coreProperties>
</file>