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n\Desktop\Архив\Рабочий стол\ЖИЛ. УСЛУГА 2015-2016-2017\9_2022 год\Постановление на 2022 (найм, содержание)\"/>
    </mc:Choice>
  </mc:AlternateContent>
  <bookViews>
    <workbookView xWindow="0" yWindow="0" windowWidth="21600" windowHeight="9135"/>
  </bookViews>
  <sheets>
    <sheet name="Приложение" sheetId="4" r:id="rId1"/>
  </sheets>
  <definedNames>
    <definedName name="_xlnm.Print_Titles" localSheetId="0">Приложение!$9:$10</definedName>
    <definedName name="_xlnm.Print_Area" localSheetId="0">Приложение!$A$1:$P$28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4" l="1"/>
  <c r="I11" i="4"/>
  <c r="J11" i="4" s="1"/>
  <c r="K11" i="4" s="1"/>
  <c r="L11" i="4" s="1"/>
  <c r="M11" i="4" s="1"/>
  <c r="N11" i="4" s="1"/>
  <c r="O11" i="4" s="1"/>
  <c r="P11" i="4" s="1"/>
  <c r="G11" i="4"/>
  <c r="F11" i="4"/>
  <c r="B11" i="4"/>
  <c r="G17" i="4" l="1"/>
  <c r="G13" i="4" l="1"/>
  <c r="G26" i="4" l="1"/>
  <c r="G28" i="4"/>
  <c r="G27" i="4"/>
  <c r="G25" i="4"/>
  <c r="G24" i="4"/>
  <c r="G23" i="4"/>
  <c r="G22" i="4"/>
  <c r="G21" i="4"/>
  <c r="A21" i="4"/>
  <c r="A22" i="4" s="1"/>
  <c r="A23" i="4" s="1"/>
  <c r="A24" i="4" s="1"/>
  <c r="A25" i="4" s="1"/>
  <c r="A26" i="4" s="1"/>
  <c r="A27" i="4" s="1"/>
  <c r="A28" i="4" s="1"/>
  <c r="G19" i="4"/>
  <c r="G18" i="4"/>
  <c r="G16" i="4"/>
  <c r="G15" i="4"/>
  <c r="G14" i="4"/>
</calcChain>
</file>

<file path=xl/sharedStrings.xml><?xml version="1.0" encoding="utf-8"?>
<sst xmlns="http://schemas.openxmlformats.org/spreadsheetml/2006/main" count="54" uniqueCount="52">
  <si>
    <t xml:space="preserve">Размер платы за содержание жилого помещения для нанимателей жилых помещений по договорам социального найма и договорам найма жилых помещений государственного или муниципального жилищного фонда и размер платы за содержание  жилого помещения для собственников жилых помещений, которые не приняли решение о выборе способа управления многоквартирным домом, а также для собственников помещений, которые на их общем собрании не приняли решение об установлении размера платы за содержание жилого помещения </t>
  </si>
  <si>
    <t>(за м2 общей площади в месяц)</t>
  </si>
  <si>
    <t>№ п./п</t>
  </si>
  <si>
    <t>Размер платы* для населения,руб./м2, в том числе по видам затрат:</t>
  </si>
  <si>
    <t>Содержание общего имущества многоквартирного дома</t>
  </si>
  <si>
    <t>Содержание общих коммуникаций, технических устройств и оборудования многоквартирного дома, при наличии соответствующего оборудования</t>
  </si>
  <si>
    <t>Текущий ремонт общего имущества</t>
  </si>
  <si>
    <t>Услуги и работы по управлению</t>
  </si>
  <si>
    <t>уборка и санитарно-гигиеническая очистка помещений общего пользования</t>
  </si>
  <si>
    <t>Уборка и санитарно-гигиеническая очистка, содержание и уход за элементами озеленения и благоустройства, придомовой территории</t>
  </si>
  <si>
    <t>проведение дезинфекции, дезинсекции, дератизации помещений общего пользования</t>
  </si>
  <si>
    <t xml:space="preserve">содержание конструктивных элементов </t>
  </si>
  <si>
    <t>содержание лифтового оборудования</t>
  </si>
  <si>
    <t>содержание внутридомового инженерного оборудования</t>
  </si>
  <si>
    <t>выполнение работ по устранению аварийных ситуаций (содержание ЦАДС)</t>
  </si>
  <si>
    <t>1</t>
  </si>
  <si>
    <t>город Шарыпово</t>
  </si>
  <si>
    <t>Жилое помещение в 9-ти этажном доме с лифтом и мусоропроводом</t>
  </si>
  <si>
    <t>Жилое помещение в 5-ти этажном доме без мусоропровода</t>
  </si>
  <si>
    <t>Жилое помещение в 3-х, 2-х этажном доме с полным благоустройством</t>
  </si>
  <si>
    <t>Жилое помещение в 2-х этажном одноподъездном  доме с полным благоустройством</t>
  </si>
  <si>
    <t>Жилое помещение с измененным статусом общежития на статус жилого дома с мусоропроводом</t>
  </si>
  <si>
    <t>Жилое помещение с измененным статусом общежития коридорного типа на статус жилого дома с мусоропроводом</t>
  </si>
  <si>
    <t>рабочий поселок Дубинино</t>
  </si>
  <si>
    <t>Жилое помещение в 4-х этажном доме без мусоропровода</t>
  </si>
  <si>
    <t>Жилое помещение в 3-х этажном доме</t>
  </si>
  <si>
    <t>Жилое помещение в 3-х этажном одноподъездном  доме</t>
  </si>
  <si>
    <t>Жилое помещение в 2-х этажном доме</t>
  </si>
  <si>
    <t>Жилое помещение с измененным статусом общежития на статус жилого дома без мусоропровода</t>
  </si>
  <si>
    <t>Жилое помещение с измененным статусом общежития коридорного типа на статус жилого дома</t>
  </si>
  <si>
    <t xml:space="preserve">Администрации города Шарыпово  </t>
  </si>
  <si>
    <t>Приложение к постановлению</t>
  </si>
  <si>
    <t>4 мкр. д. № 23.</t>
  </si>
  <si>
    <t>ул. Горького д. №№ 50, 51, 53, 57а, 59, 59а, 61, 63, 65, 65а.</t>
  </si>
  <si>
    <t>ул. Пионеров КАТЭКа д. № 19.</t>
  </si>
  <si>
    <t>Адрес многоквартирного дома</t>
  </si>
  <si>
    <t>Тип многоквартирного дома, исходя из конструктивных и технических характеристик, степени благоустройства</t>
  </si>
  <si>
    <t>Жилое помещение в 7- ми, 6-ти, 5-ти этажном доме с мусоропроводом</t>
  </si>
  <si>
    <t>пер. Молодежный №№1 (2-3 подъезд)</t>
  </si>
  <si>
    <t>с 01.01.2022г. по 31.12.2022г.</t>
  </si>
  <si>
    <t>Северный мкр. д. №№ 3, 4,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Пионерный мкр. д. №№ 30, 31, 43, 53</t>
  </si>
  <si>
    <t>Северный мкр. д. №№ 32                                                                                                                                                                                                                                                                                                                                                                                                                                                                                 Пионерный мкр. д. №№ 3-1, 23, 27, 42.</t>
  </si>
  <si>
    <t xml:space="preserve">ул. Комсомольская №№ 18, 20, 26а,  30, 32, 34
ул. Дружбы №№  7
ул. 9 мая  №№15, 17
ул. Пионеров КАТЭКа №№19, 33, 35, 37,  51, 51а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</si>
  <si>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ул. Кишиневская №№1
ул. 9 мая №№ 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ул. 19 Съезда ВЛКСМ №№18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</si>
  <si>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ул. Комсомольская №№6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</si>
  <si>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ул. Кишиневская №№ 5
ул. Пионеров КАТЭКа №№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</si>
  <si>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пер. Молодежный №№ 1 (1 подъезд), 3</t>
  </si>
  <si>
    <t>ул. Шахтерская № №  6</t>
  </si>
  <si>
    <r>
      <t>от</t>
    </r>
    <r>
      <rPr>
        <u/>
        <sz val="10"/>
        <rFont val="Times New Roman"/>
        <family val="1"/>
        <charset val="204"/>
      </rPr>
      <t xml:space="preserve"> 20.10.2021</t>
    </r>
    <r>
      <rPr>
        <sz val="10"/>
        <rFont val="Times New Roman"/>
        <family val="1"/>
        <charset val="204"/>
      </rPr>
      <t xml:space="preserve"> № </t>
    </r>
    <r>
      <rPr>
        <u/>
        <sz val="10"/>
        <rFont val="Times New Roman"/>
        <family val="1"/>
        <charset val="204"/>
      </rPr>
      <t>208</t>
    </r>
  </si>
  <si>
    <t>1 мкр. №№1, 2, 4, 9,  11, 12, 13, 14, 18, 25, 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 мкр. №№ 22, 24, 25, 27, 28, 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 мкр. №№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Северный мкр. №№ 31, 40, 40А</t>
  </si>
  <si>
    <t xml:space="preserve">1 мкр. №№3, 5, 7
3 мкр. №№ 3, 4, 7, 8, 10, 11, 13, 14,  17, 20, 26, 27
4 мкр. №№ 20, 20/1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 мкр. №№ 1,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</si>
  <si>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 мкр. №№ 5, 6, 7, 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3 мкр. №№ 1, 2, 5, 6, 8а, 9/1, 18, 19, 21, 22, 23, 24, 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 мкр. №№ 17,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</si>
</sst>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textRotation="90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Alignment="1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textRotation="90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tabSelected="1" view="pageBreakPreview" zoomScale="87" zoomScaleNormal="87" zoomScaleSheetLayoutView="87" workbookViewId="0">
      <selection activeCell="T15" sqref="T15"/>
    </sheetView>
  </sheetViews>
  <sheetFormatPr defaultRowHeight="11.25" x14ac:dyDescent="0.25"/>
  <cols>
    <col min="1" max="1" width="3.7109375" style="1" customWidth="1"/>
    <col min="2" max="2" width="8.5703125" style="2" customWidth="1"/>
    <col min="3" max="3" width="7.7109375" style="2" customWidth="1"/>
    <col min="4" max="4" width="5.5703125" style="1" customWidth="1"/>
    <col min="5" max="5" width="10.7109375" style="1" customWidth="1"/>
    <col min="6" max="6" width="50.140625" style="1" customWidth="1"/>
    <col min="7" max="7" width="9" style="3" customWidth="1"/>
    <col min="8" max="8" width="9.28515625" style="3" customWidth="1"/>
    <col min="9" max="9" width="13.85546875" style="3" customWidth="1"/>
    <col min="10" max="10" width="9.140625" style="3" customWidth="1"/>
    <col min="11" max="11" width="7.7109375" style="3" customWidth="1"/>
    <col min="12" max="12" width="7.85546875" style="3" customWidth="1"/>
    <col min="13" max="13" width="8.85546875" style="3" customWidth="1"/>
    <col min="14" max="14" width="8.42578125" style="3" customWidth="1"/>
    <col min="15" max="18" width="8.28515625" style="3" customWidth="1"/>
    <col min="19" max="24" width="9.140625" style="5"/>
    <col min="25" max="26" width="9.140625" style="3"/>
    <col min="27" max="27" width="9.140625" style="27"/>
    <col min="28" max="16384" width="9.140625" style="3"/>
  </cols>
  <sheetData>
    <row r="1" spans="1:30" ht="13.5" customHeight="1" x14ac:dyDescent="0.25">
      <c r="K1" s="4"/>
      <c r="L1" s="42" t="s">
        <v>31</v>
      </c>
      <c r="M1" s="42"/>
      <c r="N1" s="42"/>
      <c r="O1" s="42"/>
      <c r="P1" s="42"/>
      <c r="Q1" s="24"/>
      <c r="R1" s="24"/>
    </row>
    <row r="2" spans="1:30" ht="16.5" customHeight="1" x14ac:dyDescent="0.25">
      <c r="K2" s="4"/>
      <c r="L2" s="42" t="s">
        <v>30</v>
      </c>
      <c r="M2" s="42"/>
      <c r="N2" s="42"/>
      <c r="O2" s="42"/>
      <c r="P2" s="42"/>
      <c r="Q2" s="24"/>
      <c r="R2" s="24"/>
    </row>
    <row r="3" spans="1:30" ht="15.75" customHeight="1" x14ac:dyDescent="0.25">
      <c r="K3" s="4"/>
      <c r="L3" s="42" t="s">
        <v>48</v>
      </c>
      <c r="M3" s="42"/>
      <c r="N3" s="42"/>
      <c r="O3" s="42"/>
      <c r="P3" s="42"/>
      <c r="Q3" s="24"/>
      <c r="R3" s="24"/>
    </row>
    <row r="4" spans="1:30" ht="12.75" x14ac:dyDescent="0.25">
      <c r="N4" s="6"/>
      <c r="O4" s="6"/>
      <c r="P4" s="6"/>
      <c r="Q4" s="24"/>
      <c r="R4" s="24"/>
    </row>
    <row r="5" spans="1:30" ht="48.75" customHeight="1" x14ac:dyDescent="0.25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23"/>
      <c r="R5" s="23"/>
    </row>
    <row r="6" spans="1:30" ht="16.5" customHeight="1" x14ac:dyDescent="0.25">
      <c r="A6" s="41" t="s">
        <v>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23"/>
      <c r="R6" s="23"/>
    </row>
    <row r="7" spans="1:30" ht="11.2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23"/>
      <c r="R7" s="23"/>
    </row>
    <row r="8" spans="1:30" ht="7.5" customHeight="1" x14ac:dyDescent="0.25">
      <c r="A8" s="7"/>
      <c r="B8" s="8"/>
      <c r="C8" s="8"/>
      <c r="D8" s="7"/>
      <c r="E8" s="7"/>
      <c r="F8" s="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30" s="10" customFormat="1" ht="68.25" customHeight="1" x14ac:dyDescent="0.25">
      <c r="A9" s="36" t="s">
        <v>2</v>
      </c>
      <c r="B9" s="37" t="s">
        <v>36</v>
      </c>
      <c r="C9" s="37"/>
      <c r="D9" s="37"/>
      <c r="E9" s="37"/>
      <c r="F9" s="39" t="s">
        <v>35</v>
      </c>
      <c r="G9" s="38" t="s">
        <v>3</v>
      </c>
      <c r="H9" s="35" t="s">
        <v>4</v>
      </c>
      <c r="I9" s="35"/>
      <c r="J9" s="35"/>
      <c r="K9" s="35" t="s">
        <v>5</v>
      </c>
      <c r="L9" s="35"/>
      <c r="M9" s="35"/>
      <c r="N9" s="35"/>
      <c r="O9" s="38" t="s">
        <v>6</v>
      </c>
      <c r="P9" s="38" t="s">
        <v>7</v>
      </c>
      <c r="Q9" s="25"/>
      <c r="R9" s="25"/>
      <c r="S9" s="9"/>
      <c r="T9" s="9"/>
      <c r="U9" s="9"/>
      <c r="V9" s="9"/>
      <c r="W9" s="9"/>
      <c r="X9" s="9"/>
      <c r="AA9" s="28"/>
    </row>
    <row r="10" spans="1:30" s="10" customFormat="1" ht="153.75" customHeight="1" x14ac:dyDescent="0.25">
      <c r="A10" s="36"/>
      <c r="B10" s="37"/>
      <c r="C10" s="37"/>
      <c r="D10" s="37"/>
      <c r="E10" s="37"/>
      <c r="F10" s="40"/>
      <c r="G10" s="38"/>
      <c r="H10" s="11" t="s">
        <v>8</v>
      </c>
      <c r="I10" s="11" t="s">
        <v>9</v>
      </c>
      <c r="J10" s="11" t="s">
        <v>10</v>
      </c>
      <c r="K10" s="11" t="s">
        <v>11</v>
      </c>
      <c r="L10" s="11" t="s">
        <v>12</v>
      </c>
      <c r="M10" s="11" t="s">
        <v>13</v>
      </c>
      <c r="N10" s="11" t="s">
        <v>14</v>
      </c>
      <c r="O10" s="38"/>
      <c r="P10" s="38"/>
      <c r="Q10" s="25"/>
      <c r="R10" s="25"/>
      <c r="S10" s="9"/>
      <c r="T10" s="9"/>
      <c r="U10" s="9"/>
      <c r="V10" s="9"/>
      <c r="W10" s="9"/>
      <c r="X10" s="9"/>
      <c r="AA10" s="28"/>
    </row>
    <row r="11" spans="1:30" s="10" customFormat="1" ht="14.25" customHeight="1" x14ac:dyDescent="0.25">
      <c r="A11" s="12" t="s">
        <v>15</v>
      </c>
      <c r="B11" s="34">
        <f>A11+1</f>
        <v>2</v>
      </c>
      <c r="C11" s="34"/>
      <c r="D11" s="34"/>
      <c r="E11" s="34"/>
      <c r="F11" s="22">
        <f>B11+1</f>
        <v>3</v>
      </c>
      <c r="G11" s="22">
        <f>F11+1</f>
        <v>4</v>
      </c>
      <c r="H11" s="22">
        <f t="shared" ref="H11:P11" si="0">G11+1</f>
        <v>5</v>
      </c>
      <c r="I11" s="22">
        <f t="shared" si="0"/>
        <v>6</v>
      </c>
      <c r="J11" s="22">
        <f t="shared" si="0"/>
        <v>7</v>
      </c>
      <c r="K11" s="22">
        <f t="shared" si="0"/>
        <v>8</v>
      </c>
      <c r="L11" s="22">
        <f t="shared" si="0"/>
        <v>9</v>
      </c>
      <c r="M11" s="22">
        <f t="shared" si="0"/>
        <v>10</v>
      </c>
      <c r="N11" s="22">
        <f t="shared" si="0"/>
        <v>11</v>
      </c>
      <c r="O11" s="22">
        <f t="shared" si="0"/>
        <v>12</v>
      </c>
      <c r="P11" s="22">
        <f t="shared" si="0"/>
        <v>13</v>
      </c>
      <c r="Q11" s="26"/>
      <c r="R11" s="26"/>
      <c r="S11" s="9"/>
      <c r="T11" s="9"/>
      <c r="U11" s="9"/>
      <c r="V11" s="9"/>
      <c r="W11" s="9"/>
      <c r="X11" s="9"/>
      <c r="AA11" s="28"/>
    </row>
    <row r="12" spans="1:30" s="14" customFormat="1" ht="14.25" customHeight="1" x14ac:dyDescent="0.25">
      <c r="A12" s="32" t="s">
        <v>16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23"/>
      <c r="R12" s="23"/>
      <c r="S12" s="13"/>
      <c r="T12" s="13"/>
      <c r="U12" s="13"/>
      <c r="V12" s="13"/>
      <c r="W12" s="13"/>
      <c r="X12" s="13"/>
      <c r="AA12" s="29"/>
    </row>
    <row r="13" spans="1:30" ht="49.5" customHeight="1" x14ac:dyDescent="0.25">
      <c r="A13" s="15">
        <v>1</v>
      </c>
      <c r="B13" s="33" t="s">
        <v>17</v>
      </c>
      <c r="C13" s="33"/>
      <c r="D13" s="33"/>
      <c r="E13" s="33"/>
      <c r="F13" s="16" t="s">
        <v>50</v>
      </c>
      <c r="G13" s="17">
        <f>H13+I13+J13+K13+L13+M13+N13+O13+P13</f>
        <v>24.45</v>
      </c>
      <c r="H13" s="18">
        <v>5.42</v>
      </c>
      <c r="I13" s="18">
        <v>1.72</v>
      </c>
      <c r="J13" s="18">
        <v>0.21</v>
      </c>
      <c r="K13" s="18">
        <v>1.03</v>
      </c>
      <c r="L13" s="18">
        <v>5.53</v>
      </c>
      <c r="M13" s="18">
        <v>1.55</v>
      </c>
      <c r="N13" s="18">
        <v>1.29</v>
      </c>
      <c r="O13" s="18">
        <v>4.22</v>
      </c>
      <c r="P13" s="18">
        <v>3.48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C13" s="21"/>
      <c r="AD13" s="30"/>
    </row>
    <row r="14" spans="1:30" ht="48" customHeight="1" x14ac:dyDescent="0.25">
      <c r="A14" s="15">
        <v>2</v>
      </c>
      <c r="B14" s="33" t="s">
        <v>37</v>
      </c>
      <c r="C14" s="33"/>
      <c r="D14" s="33"/>
      <c r="E14" s="33"/>
      <c r="F14" s="16" t="s">
        <v>51</v>
      </c>
      <c r="G14" s="17">
        <f t="shared" ref="G14:G28" si="1">H14+I14+J14+K14+L14+M14+N14+O14+P14</f>
        <v>21.209999999999997</v>
      </c>
      <c r="H14" s="18">
        <v>5.71</v>
      </c>
      <c r="I14" s="18">
        <v>2.64</v>
      </c>
      <c r="J14" s="18">
        <v>0.3</v>
      </c>
      <c r="K14" s="18">
        <v>1.42</v>
      </c>
      <c r="L14" s="18">
        <v>0</v>
      </c>
      <c r="M14" s="18">
        <v>1.52</v>
      </c>
      <c r="N14" s="18">
        <v>1.29</v>
      </c>
      <c r="O14" s="18">
        <v>4.92</v>
      </c>
      <c r="P14" s="18">
        <v>3.41</v>
      </c>
      <c r="Q14" s="20"/>
      <c r="R14" s="20"/>
      <c r="S14" s="20"/>
      <c r="T14" s="20"/>
      <c r="U14" s="20"/>
      <c r="V14" s="20"/>
      <c r="W14" s="20"/>
      <c r="X14" s="20"/>
      <c r="Y14" s="31"/>
      <c r="Z14" s="20"/>
      <c r="AC14" s="21"/>
      <c r="AD14" s="30"/>
    </row>
    <row r="15" spans="1:30" ht="55.5" customHeight="1" x14ac:dyDescent="0.25">
      <c r="A15" s="15">
        <v>3</v>
      </c>
      <c r="B15" s="33" t="s">
        <v>18</v>
      </c>
      <c r="C15" s="33"/>
      <c r="D15" s="33"/>
      <c r="E15" s="33"/>
      <c r="F15" s="16" t="s">
        <v>49</v>
      </c>
      <c r="G15" s="17">
        <f t="shared" si="1"/>
        <v>19.59</v>
      </c>
      <c r="H15" s="18">
        <v>2.97</v>
      </c>
      <c r="I15" s="18">
        <v>3.53</v>
      </c>
      <c r="J15" s="18">
        <v>0.28999999999999998</v>
      </c>
      <c r="K15" s="18">
        <v>1.36</v>
      </c>
      <c r="L15" s="18">
        <v>0</v>
      </c>
      <c r="M15" s="18">
        <v>1.66</v>
      </c>
      <c r="N15" s="18">
        <v>1.29</v>
      </c>
      <c r="O15" s="18">
        <v>5.1899999999999995</v>
      </c>
      <c r="P15" s="18">
        <v>3.3</v>
      </c>
      <c r="Q15" s="20"/>
      <c r="R15" s="20"/>
      <c r="S15" s="20"/>
      <c r="T15" s="20"/>
      <c r="U15" s="20"/>
      <c r="V15" s="20"/>
      <c r="W15" s="20"/>
      <c r="X15" s="20"/>
      <c r="Y15" s="31"/>
      <c r="Z15" s="20"/>
      <c r="AC15" s="21"/>
      <c r="AD15" s="30"/>
    </row>
    <row r="16" spans="1:30" ht="27" customHeight="1" x14ac:dyDescent="0.25">
      <c r="A16" s="15">
        <v>4</v>
      </c>
      <c r="B16" s="33" t="s">
        <v>19</v>
      </c>
      <c r="C16" s="33"/>
      <c r="D16" s="33"/>
      <c r="E16" s="33"/>
      <c r="F16" s="16" t="s">
        <v>33</v>
      </c>
      <c r="G16" s="17">
        <f t="shared" si="1"/>
        <v>15.200000000000001</v>
      </c>
      <c r="H16" s="18">
        <v>0</v>
      </c>
      <c r="I16" s="18">
        <v>0.04</v>
      </c>
      <c r="J16" s="18">
        <v>0.6</v>
      </c>
      <c r="K16" s="18">
        <v>2.34</v>
      </c>
      <c r="L16" s="18">
        <v>0</v>
      </c>
      <c r="M16" s="18">
        <v>1.61</v>
      </c>
      <c r="N16" s="18">
        <v>1.29</v>
      </c>
      <c r="O16" s="18">
        <v>6.51</v>
      </c>
      <c r="P16" s="18">
        <v>2.81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C16" s="21"/>
      <c r="AD16" s="30"/>
    </row>
    <row r="17" spans="1:30" ht="34.5" customHeight="1" x14ac:dyDescent="0.25">
      <c r="A17" s="15">
        <v>5</v>
      </c>
      <c r="B17" s="33" t="s">
        <v>20</v>
      </c>
      <c r="C17" s="33"/>
      <c r="D17" s="33"/>
      <c r="E17" s="33"/>
      <c r="F17" s="16" t="s">
        <v>32</v>
      </c>
      <c r="G17" s="17">
        <f t="shared" si="1"/>
        <v>22.980000000000004</v>
      </c>
      <c r="H17" s="18">
        <v>2.76</v>
      </c>
      <c r="I17" s="18">
        <v>3.55</v>
      </c>
      <c r="J17" s="18">
        <v>1.02</v>
      </c>
      <c r="K17" s="18">
        <v>2.13</v>
      </c>
      <c r="L17" s="18">
        <v>0</v>
      </c>
      <c r="M17" s="18">
        <v>2.2999999999999998</v>
      </c>
      <c r="N17" s="18">
        <v>1.29</v>
      </c>
      <c r="O17" s="18">
        <v>6.08</v>
      </c>
      <c r="P17" s="18">
        <v>3.85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C17" s="21"/>
      <c r="AD17" s="30"/>
    </row>
    <row r="18" spans="1:30" ht="36" customHeight="1" x14ac:dyDescent="0.25">
      <c r="A18" s="15">
        <v>6</v>
      </c>
      <c r="B18" s="33" t="s">
        <v>21</v>
      </c>
      <c r="C18" s="33"/>
      <c r="D18" s="33"/>
      <c r="E18" s="33"/>
      <c r="F18" s="16" t="s">
        <v>40</v>
      </c>
      <c r="G18" s="17">
        <f t="shared" si="1"/>
        <v>24.07</v>
      </c>
      <c r="H18" s="18">
        <v>8.98</v>
      </c>
      <c r="I18" s="18">
        <v>2.25</v>
      </c>
      <c r="J18" s="18">
        <v>0.46</v>
      </c>
      <c r="K18" s="18">
        <v>1.49</v>
      </c>
      <c r="L18" s="18">
        <v>0</v>
      </c>
      <c r="M18" s="18">
        <v>2.04</v>
      </c>
      <c r="N18" s="18">
        <v>1.29</v>
      </c>
      <c r="O18" s="18">
        <v>5.04</v>
      </c>
      <c r="P18" s="18">
        <v>2.52</v>
      </c>
      <c r="Q18" s="20"/>
      <c r="R18" s="20"/>
      <c r="S18" s="20"/>
      <c r="T18" s="20"/>
      <c r="U18" s="20"/>
      <c r="V18" s="20"/>
      <c r="W18" s="20"/>
      <c r="X18" s="20"/>
      <c r="Y18" s="20"/>
      <c r="Z18" s="31"/>
      <c r="AC18" s="21"/>
      <c r="AD18" s="30"/>
    </row>
    <row r="19" spans="1:30" ht="34.5" customHeight="1" x14ac:dyDescent="0.25">
      <c r="A19" s="15">
        <v>7</v>
      </c>
      <c r="B19" s="33" t="s">
        <v>22</v>
      </c>
      <c r="C19" s="33"/>
      <c r="D19" s="33"/>
      <c r="E19" s="33"/>
      <c r="F19" s="16" t="s">
        <v>41</v>
      </c>
      <c r="G19" s="17">
        <f t="shared" si="1"/>
        <v>52.389999999999993</v>
      </c>
      <c r="H19" s="18">
        <v>25.26</v>
      </c>
      <c r="I19" s="18">
        <v>2.94</v>
      </c>
      <c r="J19" s="18">
        <v>0.49</v>
      </c>
      <c r="K19" s="18">
        <v>1.61</v>
      </c>
      <c r="L19" s="18">
        <v>0</v>
      </c>
      <c r="M19" s="18">
        <v>2.39</v>
      </c>
      <c r="N19" s="18">
        <v>1.29</v>
      </c>
      <c r="O19" s="18">
        <v>14.22</v>
      </c>
      <c r="P19" s="18">
        <v>4.1900000000000004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C19" s="21"/>
      <c r="AD19" s="30"/>
    </row>
    <row r="20" spans="1:30" ht="14.25" customHeight="1" x14ac:dyDescent="0.25">
      <c r="A20" s="32" t="s">
        <v>23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23"/>
      <c r="R20" s="20"/>
      <c r="S20" s="19"/>
      <c r="T20" s="19"/>
      <c r="AC20" s="21"/>
      <c r="AD20" s="30"/>
    </row>
    <row r="21" spans="1:30" ht="56.25" customHeight="1" x14ac:dyDescent="0.25">
      <c r="A21" s="15">
        <f>A19+1</f>
        <v>8</v>
      </c>
      <c r="B21" s="33" t="s">
        <v>18</v>
      </c>
      <c r="C21" s="33"/>
      <c r="D21" s="33"/>
      <c r="E21" s="33"/>
      <c r="F21" s="16" t="s">
        <v>42</v>
      </c>
      <c r="G21" s="17">
        <f t="shared" si="1"/>
        <v>19.54</v>
      </c>
      <c r="H21" s="17">
        <v>2.6</v>
      </c>
      <c r="I21" s="17">
        <v>2.4700000000000002</v>
      </c>
      <c r="J21" s="17">
        <v>0.35</v>
      </c>
      <c r="K21" s="17">
        <v>1.69</v>
      </c>
      <c r="L21" s="17">
        <v>0</v>
      </c>
      <c r="M21" s="17">
        <v>1.51</v>
      </c>
      <c r="N21" s="17">
        <v>1.29</v>
      </c>
      <c r="O21" s="17">
        <v>5.93</v>
      </c>
      <c r="P21" s="17">
        <v>3.7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C21" s="21"/>
      <c r="AD21" s="30"/>
    </row>
    <row r="22" spans="1:30" ht="48.75" customHeight="1" x14ac:dyDescent="0.25">
      <c r="A22" s="15">
        <f>A21+1</f>
        <v>9</v>
      </c>
      <c r="B22" s="33" t="s">
        <v>24</v>
      </c>
      <c r="C22" s="33"/>
      <c r="D22" s="33"/>
      <c r="E22" s="33"/>
      <c r="F22" s="16" t="s">
        <v>43</v>
      </c>
      <c r="G22" s="17">
        <f t="shared" si="1"/>
        <v>19.060000000000002</v>
      </c>
      <c r="H22" s="17">
        <v>2.15</v>
      </c>
      <c r="I22" s="17">
        <v>2.1800000000000002</v>
      </c>
      <c r="J22" s="17">
        <v>0.35</v>
      </c>
      <c r="K22" s="17">
        <v>1.79</v>
      </c>
      <c r="L22" s="17">
        <v>0</v>
      </c>
      <c r="M22" s="17">
        <v>1.86</v>
      </c>
      <c r="N22" s="17">
        <v>1.29</v>
      </c>
      <c r="O22" s="17">
        <v>6.3</v>
      </c>
      <c r="P22" s="17">
        <v>3.14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C22" s="21"/>
      <c r="AD22" s="30"/>
    </row>
    <row r="23" spans="1:30" ht="27.75" customHeight="1" x14ac:dyDescent="0.25">
      <c r="A23" s="15">
        <f t="shared" ref="A23:A28" si="2">A22+1</f>
        <v>10</v>
      </c>
      <c r="B23" s="33" t="s">
        <v>25</v>
      </c>
      <c r="C23" s="33"/>
      <c r="D23" s="33"/>
      <c r="E23" s="33"/>
      <c r="F23" s="16" t="s">
        <v>44</v>
      </c>
      <c r="G23" s="17">
        <f t="shared" si="1"/>
        <v>19.170000000000002</v>
      </c>
      <c r="H23" s="17">
        <v>2.29</v>
      </c>
      <c r="I23" s="17">
        <v>2.95</v>
      </c>
      <c r="J23" s="17">
        <v>0.57999999999999996</v>
      </c>
      <c r="K23" s="17">
        <v>1.36</v>
      </c>
      <c r="L23" s="17">
        <v>0</v>
      </c>
      <c r="M23" s="17">
        <v>1.42</v>
      </c>
      <c r="N23" s="17">
        <v>1.29</v>
      </c>
      <c r="O23" s="17">
        <v>5.14</v>
      </c>
      <c r="P23" s="17">
        <v>4.1399999999999997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C23" s="21"/>
      <c r="AD23" s="30"/>
    </row>
    <row r="24" spans="1:30" ht="39" customHeight="1" x14ac:dyDescent="0.25">
      <c r="A24" s="15">
        <f t="shared" si="2"/>
        <v>11</v>
      </c>
      <c r="B24" s="33" t="s">
        <v>26</v>
      </c>
      <c r="C24" s="33"/>
      <c r="D24" s="33"/>
      <c r="E24" s="33"/>
      <c r="F24" s="16" t="s">
        <v>45</v>
      </c>
      <c r="G24" s="17">
        <f t="shared" si="1"/>
        <v>22.599999999999998</v>
      </c>
      <c r="H24" s="17">
        <v>3.56</v>
      </c>
      <c r="I24" s="17">
        <v>3.92</v>
      </c>
      <c r="J24" s="17">
        <v>0.35</v>
      </c>
      <c r="K24" s="17">
        <v>1.36</v>
      </c>
      <c r="L24" s="17">
        <v>0</v>
      </c>
      <c r="M24" s="17">
        <v>2.3199999999999998</v>
      </c>
      <c r="N24" s="17">
        <v>1.29</v>
      </c>
      <c r="O24" s="17">
        <v>5.74</v>
      </c>
      <c r="P24" s="17">
        <v>4.0599999999999996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C24" s="21"/>
      <c r="AD24" s="30"/>
    </row>
    <row r="25" spans="1:30" ht="32.25" customHeight="1" x14ac:dyDescent="0.25">
      <c r="A25" s="15">
        <f t="shared" si="2"/>
        <v>12</v>
      </c>
      <c r="B25" s="33" t="s">
        <v>27</v>
      </c>
      <c r="C25" s="33"/>
      <c r="D25" s="33"/>
      <c r="E25" s="33"/>
      <c r="F25" s="16" t="s">
        <v>46</v>
      </c>
      <c r="G25" s="17">
        <f t="shared" si="1"/>
        <v>17.75</v>
      </c>
      <c r="H25" s="17">
        <v>1.6600000000000001</v>
      </c>
      <c r="I25" s="17">
        <v>2.7</v>
      </c>
      <c r="J25" s="17">
        <v>0.35</v>
      </c>
      <c r="K25" s="17">
        <v>1.34</v>
      </c>
      <c r="L25" s="17">
        <v>0</v>
      </c>
      <c r="M25" s="17">
        <v>1.48</v>
      </c>
      <c r="N25" s="17">
        <v>1.29</v>
      </c>
      <c r="O25" s="17">
        <v>5.78</v>
      </c>
      <c r="P25" s="17">
        <v>3.1500000000000004</v>
      </c>
      <c r="Q25" s="20"/>
      <c r="R25" s="20"/>
      <c r="S25" s="20"/>
      <c r="T25" s="20"/>
      <c r="U25" s="20"/>
      <c r="V25" s="20"/>
      <c r="W25" s="20"/>
      <c r="X25" s="20"/>
      <c r="Y25" s="20"/>
      <c r="Z25" s="31"/>
      <c r="AC25" s="21"/>
      <c r="AD25" s="30"/>
    </row>
    <row r="26" spans="1:30" ht="26.25" customHeight="1" x14ac:dyDescent="0.25">
      <c r="A26" s="15">
        <f t="shared" si="2"/>
        <v>13</v>
      </c>
      <c r="B26" s="33" t="s">
        <v>27</v>
      </c>
      <c r="C26" s="33"/>
      <c r="D26" s="33"/>
      <c r="E26" s="33"/>
      <c r="F26" s="16" t="s">
        <v>38</v>
      </c>
      <c r="G26" s="17">
        <f t="shared" si="1"/>
        <v>180.52</v>
      </c>
      <c r="H26" s="17">
        <v>148.34</v>
      </c>
      <c r="I26" s="17">
        <v>2.29</v>
      </c>
      <c r="J26" s="17">
        <v>3.7</v>
      </c>
      <c r="K26" s="17">
        <v>5.27</v>
      </c>
      <c r="L26" s="17">
        <v>0</v>
      </c>
      <c r="M26" s="17">
        <v>5.16</v>
      </c>
      <c r="N26" s="17">
        <v>1.29</v>
      </c>
      <c r="O26" s="17">
        <v>9.64</v>
      </c>
      <c r="P26" s="17">
        <v>4.83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C26" s="21"/>
      <c r="AD26" s="30"/>
    </row>
    <row r="27" spans="1:30" ht="38.25" customHeight="1" x14ac:dyDescent="0.25">
      <c r="A27" s="15">
        <f t="shared" si="2"/>
        <v>14</v>
      </c>
      <c r="B27" s="33" t="s">
        <v>28</v>
      </c>
      <c r="C27" s="33"/>
      <c r="D27" s="33"/>
      <c r="E27" s="33"/>
      <c r="F27" s="16" t="s">
        <v>47</v>
      </c>
      <c r="G27" s="17">
        <f t="shared" si="1"/>
        <v>23.200000000000003</v>
      </c>
      <c r="H27" s="17">
        <v>5.03</v>
      </c>
      <c r="I27" s="17">
        <v>1.74</v>
      </c>
      <c r="J27" s="17">
        <v>0.37</v>
      </c>
      <c r="K27" s="17">
        <v>1.71</v>
      </c>
      <c r="L27" s="17">
        <v>0</v>
      </c>
      <c r="M27" s="17">
        <v>2.82</v>
      </c>
      <c r="N27" s="17">
        <v>1.29</v>
      </c>
      <c r="O27" s="17">
        <v>7.41</v>
      </c>
      <c r="P27" s="17">
        <v>2.83</v>
      </c>
      <c r="Q27" s="20"/>
      <c r="R27" s="20"/>
      <c r="S27" s="20"/>
      <c r="T27" s="20"/>
      <c r="U27" s="20"/>
      <c r="V27" s="20"/>
      <c r="W27" s="20"/>
      <c r="X27" s="20"/>
      <c r="Y27" s="20"/>
      <c r="Z27" s="31"/>
      <c r="AC27" s="21"/>
      <c r="AD27" s="30"/>
    </row>
    <row r="28" spans="1:30" ht="36.75" customHeight="1" x14ac:dyDescent="0.25">
      <c r="A28" s="15">
        <f t="shared" si="2"/>
        <v>15</v>
      </c>
      <c r="B28" s="33" t="s">
        <v>29</v>
      </c>
      <c r="C28" s="33"/>
      <c r="D28" s="33"/>
      <c r="E28" s="33"/>
      <c r="F28" s="16" t="s">
        <v>34</v>
      </c>
      <c r="G28" s="17">
        <f t="shared" si="1"/>
        <v>57.85</v>
      </c>
      <c r="H28" s="17">
        <v>20.66</v>
      </c>
      <c r="I28" s="17">
        <v>2.4700000000000002</v>
      </c>
      <c r="J28" s="17">
        <v>0.37</v>
      </c>
      <c r="K28" s="17">
        <v>1.93</v>
      </c>
      <c r="L28" s="17">
        <v>0</v>
      </c>
      <c r="M28" s="17">
        <v>1.9</v>
      </c>
      <c r="N28" s="17">
        <v>1.29</v>
      </c>
      <c r="O28" s="17">
        <v>25.78</v>
      </c>
      <c r="P28" s="17">
        <v>3.45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C28" s="21"/>
      <c r="AD28" s="30"/>
    </row>
    <row r="29" spans="1:30" ht="17.25" customHeight="1" x14ac:dyDescent="0.25"/>
  </sheetData>
  <mergeCells count="32">
    <mergeCell ref="F9:F10"/>
    <mergeCell ref="A5:P5"/>
    <mergeCell ref="A6:P6"/>
    <mergeCell ref="A7:P7"/>
    <mergeCell ref="L1:P1"/>
    <mergeCell ref="L2:P2"/>
    <mergeCell ref="L3:P3"/>
    <mergeCell ref="B11:E11"/>
    <mergeCell ref="A12:P12"/>
    <mergeCell ref="B13:E13"/>
    <mergeCell ref="K9:N9"/>
    <mergeCell ref="B19:E19"/>
    <mergeCell ref="B15:E15"/>
    <mergeCell ref="B16:E16"/>
    <mergeCell ref="B17:E17"/>
    <mergeCell ref="B18:E18"/>
    <mergeCell ref="B14:E14"/>
    <mergeCell ref="A9:A10"/>
    <mergeCell ref="B9:E10"/>
    <mergeCell ref="G9:G10"/>
    <mergeCell ref="H9:J9"/>
    <mergeCell ref="O9:O10"/>
    <mergeCell ref="P9:P10"/>
    <mergeCell ref="A20:P20"/>
    <mergeCell ref="B27:E27"/>
    <mergeCell ref="B28:E28"/>
    <mergeCell ref="B21:E21"/>
    <mergeCell ref="B22:E22"/>
    <mergeCell ref="B23:E23"/>
    <mergeCell ref="B24:E24"/>
    <mergeCell ref="B25:E25"/>
    <mergeCell ref="B26:E26"/>
  </mergeCells>
  <pageMargins left="0.70866141732283472" right="0.70866141732283472" top="0.35433070866141736" bottom="0.35433070866141736" header="0.31496062992125984" footer="0.31496062992125984"/>
  <pageSetup paperSize="9" scale="73" fitToHeight="0" orientation="landscape" r:id="rId1"/>
  <rowBreaks count="1" manualBreakCount="1">
    <brk id="1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</vt:lpstr>
      <vt:lpstr>Приложение!Заголовки_для_печати</vt:lpstr>
      <vt:lpstr>Приложение!Область_печати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OrlovaPC</dc:creator>
  <cp:lastModifiedBy>oen</cp:lastModifiedBy>
  <cp:lastPrinted>2021-11-02T01:29:12Z</cp:lastPrinted>
  <dcterms:created xsi:type="dcterms:W3CDTF">2016-04-12T04:38:22Z</dcterms:created>
  <dcterms:modified xsi:type="dcterms:W3CDTF">2021-11-02T01:29:15Z</dcterms:modified>
</cp:coreProperties>
</file>