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рил 2 (2)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<sst xmlns="http://schemas.openxmlformats.org/spreadsheetml/2006/main" count="84" uniqueCount="60">
  <si>
    <t xml:space="preserve">Приложение № 2 к постановлению Администрации города Шарыпово  от 22.06.20212021 № 129</t>
  </si>
  <si>
    <t xml:space="preserve">Приложение № 3 к муниципальной программе "Развитие физической культуры и спорта в городе Шарыпово", утвержденной постановлением Администрации города Шарыпово                                                                                                           от 04.10.2013 № 239</t>
  </si>
  <si>
    <t xml:space="preserve">Информация об источниках финансирования подпрограмм, отдельных мероприятий муниципальной программы муниципального образования города Шарыпово (средства бюджета города Шарыпово, в том числе средства, поступившие из бюджетов других уровней бюджетной системы, бюджетов государственных внебюджетных фондов.)</t>
  </si>
  <si>
    <t xml:space="preserve">№ п/п</t>
  </si>
  <si>
    <t xml:space="preserve">Статус (муниципальная программа, подпрограмма)</t>
  </si>
  <si>
    <t xml:space="preserve">Наименование муниципальной программы, подпрограммы </t>
  </si>
  <si>
    <t xml:space="preserve">Уровень бюджетной системы/источники финансирования</t>
  </si>
  <si>
    <t xml:space="preserve">2021год</t>
  </si>
  <si>
    <t xml:space="preserve">2022 год</t>
  </si>
  <si>
    <t xml:space="preserve">2023 год</t>
  </si>
  <si>
    <t xml:space="preserve">Итого на очередной финансовый год и плановый период </t>
  </si>
  <si>
    <t xml:space="preserve">план</t>
  </si>
  <si>
    <t xml:space="preserve">8</t>
  </si>
  <si>
    <t xml:space="preserve">Муниципальная программа</t>
  </si>
  <si>
    <t xml:space="preserve">Развитие физической культуры и спорта в городе Шарыпово»</t>
  </si>
  <si>
    <t xml:space="preserve">Всего</t>
  </si>
  <si>
    <t xml:space="preserve">1.1</t>
  </si>
  <si>
    <t xml:space="preserve">в том числе:</t>
  </si>
  <si>
    <t xml:space="preserve">1.2</t>
  </si>
  <si>
    <t xml:space="preserve">федеральный бюджет</t>
  </si>
  <si>
    <t xml:space="preserve">1.3</t>
  </si>
  <si>
    <t xml:space="preserve">краевой бюджет</t>
  </si>
  <si>
    <t xml:space="preserve">1.4</t>
  </si>
  <si>
    <t xml:space="preserve">бюджет города Шарыпово</t>
  </si>
  <si>
    <t xml:space="preserve">1.5</t>
  </si>
  <si>
    <t xml:space="preserve">внебюджетные источники</t>
  </si>
  <si>
    <t xml:space="preserve">2</t>
  </si>
  <si>
    <t xml:space="preserve">Подпрограмма 1</t>
  </si>
  <si>
    <t xml:space="preserve">«Формирование здорового образа жизни через развитие массовой физической культуры и спорта»</t>
  </si>
  <si>
    <t xml:space="preserve">2.1</t>
  </si>
  <si>
    <t xml:space="preserve">2.2</t>
  </si>
  <si>
    <t xml:space="preserve">2.3</t>
  </si>
  <si>
    <t xml:space="preserve">2.4</t>
  </si>
  <si>
    <t xml:space="preserve">2.5</t>
  </si>
  <si>
    <t xml:space="preserve">3</t>
  </si>
  <si>
    <t xml:space="preserve">Подпрограмма 2</t>
  </si>
  <si>
    <t xml:space="preserve">«Развитие детско-юношеского спорта и системы подготовки спортивного резерва»</t>
  </si>
  <si>
    <t xml:space="preserve">3.1</t>
  </si>
  <si>
    <t xml:space="preserve">3.2</t>
  </si>
  <si>
    <t xml:space="preserve">3.3</t>
  </si>
  <si>
    <t xml:space="preserve">3.4</t>
  </si>
  <si>
    <t xml:space="preserve">3.5</t>
  </si>
  <si>
    <t xml:space="preserve">4</t>
  </si>
  <si>
    <t xml:space="preserve">Подпрограмма 3</t>
  </si>
  <si>
    <t xml:space="preserve">«Развитие массовых видов спорта среди детей и подростков в системе подготовки спортивного резерва»</t>
  </si>
  <si>
    <t xml:space="preserve">4.1</t>
  </si>
  <si>
    <t xml:space="preserve">4.2</t>
  </si>
  <si>
    <t xml:space="preserve">4.3</t>
  </si>
  <si>
    <t xml:space="preserve">4.4</t>
  </si>
  <si>
    <t xml:space="preserve">4.5</t>
  </si>
  <si>
    <t xml:space="preserve">5</t>
  </si>
  <si>
    <t xml:space="preserve">Подпрограмма 4</t>
  </si>
  <si>
    <t xml:space="preserve">«Управление развитием отрасли физической культуры и спорта»</t>
  </si>
  <si>
    <t xml:space="preserve">5.1</t>
  </si>
  <si>
    <t xml:space="preserve">5.2</t>
  </si>
  <si>
    <t xml:space="preserve">5.3</t>
  </si>
  <si>
    <t xml:space="preserve">5.4</t>
  </si>
  <si>
    <t xml:space="preserve">5.5</t>
  </si>
  <si>
    <t xml:space="preserve">Начальник ОСиМП Администрации города Шарыпово</t>
  </si>
  <si>
    <t xml:space="preserve">Л.А. Когданина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</si>
</sst>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"/>
    <numFmt numFmtId="166" formatCode="0"/>
    <numFmt numFmtId="167" formatCode="@"/>
    <numFmt numFmtId="168" formatCode="#,##0.0000"/>
  </numFmts>
  <fonts count="9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b val="true"/>
      <sz val="10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7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4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7"/>
  <sheetViews>
    <sheetView showFormulas="false" showGridLines="true" showRowColHeaders="true" showZeros="true" rightToLeft="false" tabSelected="true" showOutlineSymbols="true" defaultGridColor="true" view="pageBreakPreview" topLeftCell="A2" colorId="64" zoomScale="90" zoomScaleNormal="100" zoomScalePageLayoutView="90" workbookViewId="0">
      <selection pane="topLeft" activeCell="E4" activeCellId="0" sqref="E4"/>
    </sheetView>
  </sheetViews>
  <sheetFormatPr defaultRowHeight="12.75" zeroHeight="false" outlineLevelRow="0" outlineLevelCol="0"/>
  <cols>
    <col collapsed="false" customWidth="true" hidden="false" outlineLevel="0" max="1" min="1" style="1" width="5.57"/>
    <col collapsed="false" customWidth="true" hidden="false" outlineLevel="0" max="2" min="2" style="1" width="20.57"/>
    <col collapsed="false" customWidth="true" hidden="false" outlineLevel="0" max="3" min="3" style="1" width="35"/>
    <col collapsed="false" customWidth="true" hidden="false" outlineLevel="0" max="4" min="4" style="1" width="40.85"/>
    <col collapsed="false" customWidth="true" hidden="false" outlineLevel="0" max="7" min="5" style="2" width="13.57"/>
    <col collapsed="false" customWidth="true" hidden="false" outlineLevel="0" max="8" min="8" style="2" width="13.28"/>
    <col collapsed="false" customWidth="true" hidden="false" outlineLevel="0" max="10" min="9" style="1" width="9.14"/>
    <col collapsed="false" customWidth="true" hidden="false" outlineLevel="0" max="11" min="11" style="1" width="9.57"/>
    <col collapsed="false" customWidth="true" hidden="false" outlineLevel="0" max="1025" min="12" style="1" width="9.14"/>
  </cols>
  <sheetData>
    <row r="1" customFormat="false" ht="12.75" hidden="true" customHeight="false" outlineLevel="0" collapsed="false"/>
    <row r="2" customFormat="false" ht="8.25" hidden="false" customHeight="true" outlineLevel="0" collapsed="false">
      <c r="E2" s="3"/>
      <c r="F2" s="3"/>
      <c r="G2" s="3"/>
      <c r="H2" s="3"/>
    </row>
    <row r="4" customFormat="false" ht="53.3" hidden="false" customHeight="true" outlineLevel="0" collapsed="false">
      <c r="E4" s="3" t="s">
        <v>0</v>
      </c>
      <c r="F4" s="3"/>
      <c r="G4" s="3"/>
      <c r="H4" s="3"/>
    </row>
    <row r="5" customFormat="false" ht="12.75" hidden="false" customHeight="false" outlineLevel="0" collapsed="false">
      <c r="E5" s="3"/>
      <c r="F5" s="3"/>
      <c r="G5" s="3"/>
      <c r="H5" s="3"/>
    </row>
    <row r="6" customFormat="false" ht="12.75" hidden="false" customHeight="false" outlineLevel="0" collapsed="false">
      <c r="E6" s="3"/>
      <c r="F6" s="3"/>
      <c r="G6" s="3"/>
      <c r="H6" s="3"/>
    </row>
    <row r="7" customFormat="false" ht="15" hidden="false" customHeight="true" outlineLevel="0" collapsed="false">
      <c r="E7" s="4" t="s">
        <v>1</v>
      </c>
      <c r="F7" s="4"/>
      <c r="G7" s="4"/>
      <c r="H7" s="4"/>
    </row>
    <row r="8" customFormat="false" ht="42" hidden="false" customHeight="true" outlineLevel="0" collapsed="false">
      <c r="D8" s="5"/>
      <c r="E8" s="4"/>
      <c r="F8" s="4"/>
      <c r="G8" s="4"/>
      <c r="H8" s="4"/>
    </row>
    <row r="9" customFormat="false" ht="6" hidden="true" customHeight="true" outlineLevel="0" collapsed="false">
      <c r="E9" s="4"/>
      <c r="F9" s="4"/>
      <c r="G9" s="4"/>
      <c r="H9" s="4"/>
    </row>
    <row r="10" customFormat="false" ht="14.25" hidden="false" customHeight="true" outlineLevel="0" collapsed="false">
      <c r="E10" s="6"/>
      <c r="F10" s="6"/>
      <c r="G10" s="6"/>
      <c r="H10" s="6"/>
    </row>
    <row r="11" customFormat="false" ht="45.75" hidden="false" customHeight="true" outlineLevel="0" collapsed="false">
      <c r="B11" s="7" t="s">
        <v>2</v>
      </c>
      <c r="C11" s="7"/>
      <c r="D11" s="7"/>
      <c r="E11" s="7"/>
      <c r="F11" s="7"/>
      <c r="G11" s="7"/>
      <c r="H11" s="7"/>
    </row>
    <row r="12" customFormat="false" ht="23.45" hidden="false" customHeight="true" outlineLevel="0" collapsed="false">
      <c r="A12" s="8" t="s">
        <v>3</v>
      </c>
      <c r="B12" s="9" t="s">
        <v>4</v>
      </c>
      <c r="C12" s="9" t="s">
        <v>5</v>
      </c>
      <c r="D12" s="9" t="s">
        <v>6</v>
      </c>
      <c r="E12" s="10" t="s">
        <v>7</v>
      </c>
      <c r="F12" s="10" t="s">
        <v>8</v>
      </c>
      <c r="G12" s="10" t="s">
        <v>9</v>
      </c>
      <c r="H12" s="11" t="s">
        <v>10</v>
      </c>
    </row>
    <row r="13" customFormat="false" ht="22.5" hidden="false" customHeight="true" outlineLevel="0" collapsed="false">
      <c r="A13" s="8"/>
      <c r="B13" s="9"/>
      <c r="C13" s="9"/>
      <c r="D13" s="9"/>
      <c r="E13" s="10"/>
      <c r="F13" s="10"/>
      <c r="G13" s="10"/>
      <c r="H13" s="11"/>
    </row>
    <row r="14" customFormat="false" ht="19.5" hidden="false" customHeight="true" outlineLevel="0" collapsed="false">
      <c r="A14" s="8"/>
      <c r="B14" s="9"/>
      <c r="C14" s="9"/>
      <c r="D14" s="9"/>
      <c r="E14" s="10" t="s">
        <v>11</v>
      </c>
      <c r="F14" s="10"/>
      <c r="G14" s="10"/>
      <c r="H14" s="11"/>
    </row>
    <row r="15" customFormat="false" ht="13.5" hidden="false" customHeight="false" outlineLevel="0" collapsed="false">
      <c r="A15" s="8" t="n">
        <v>1</v>
      </c>
      <c r="B15" s="9" t="n">
        <v>2</v>
      </c>
      <c r="C15" s="9" t="n">
        <v>3</v>
      </c>
      <c r="D15" s="12" t="n">
        <v>4</v>
      </c>
      <c r="E15" s="13" t="n">
        <v>5</v>
      </c>
      <c r="F15" s="13" t="n">
        <v>6</v>
      </c>
      <c r="G15" s="13" t="n">
        <v>7</v>
      </c>
      <c r="H15" s="14" t="s">
        <v>12</v>
      </c>
    </row>
    <row r="16" customFormat="false" ht="18" hidden="false" customHeight="true" outlineLevel="0" collapsed="false">
      <c r="A16" s="8" t="n">
        <v>1</v>
      </c>
      <c r="B16" s="9" t="s">
        <v>13</v>
      </c>
      <c r="C16" s="15" t="s">
        <v>14</v>
      </c>
      <c r="D16" s="16" t="s">
        <v>15</v>
      </c>
      <c r="E16" s="17" t="n">
        <f aca="false">E18+E19+E20+E21</f>
        <v>94514.72</v>
      </c>
      <c r="F16" s="17" t="n">
        <f aca="false">F18+F19+F20+F21</f>
        <v>74171.6</v>
      </c>
      <c r="G16" s="17" t="n">
        <f aca="false">G18+G19+G20+G21</f>
        <v>74171.6</v>
      </c>
      <c r="H16" s="18" t="n">
        <f aca="false">G16+F16+E16</f>
        <v>242857.92</v>
      </c>
      <c r="I16" s="2"/>
    </row>
    <row r="17" customFormat="false" ht="12.75" hidden="false" customHeight="false" outlineLevel="0" collapsed="false">
      <c r="A17" s="19" t="s">
        <v>16</v>
      </c>
      <c r="B17" s="9"/>
      <c r="C17" s="15"/>
      <c r="D17" s="20" t="s">
        <v>17</v>
      </c>
      <c r="E17" s="21"/>
      <c r="F17" s="21"/>
      <c r="G17" s="21"/>
      <c r="H17" s="21"/>
    </row>
    <row r="18" customFormat="false" ht="12.75" hidden="false" customHeight="false" outlineLevel="0" collapsed="false">
      <c r="A18" s="19" t="s">
        <v>18</v>
      </c>
      <c r="B18" s="9"/>
      <c r="C18" s="15"/>
      <c r="D18" s="22" t="s">
        <v>19</v>
      </c>
      <c r="E18" s="23" t="n">
        <f aca="false">E24+E30+E36+E42</f>
        <v>0</v>
      </c>
      <c r="F18" s="23" t="n">
        <f aca="false">F24+F30+F36+F42</f>
        <v>0</v>
      </c>
      <c r="G18" s="23" t="n">
        <f aca="false">G24+G30+G36+G42</f>
        <v>0</v>
      </c>
      <c r="H18" s="23" t="n">
        <f aca="false">E18+F18+G18</f>
        <v>0</v>
      </c>
    </row>
    <row r="19" customFormat="false" ht="12.75" hidden="false" customHeight="false" outlineLevel="0" collapsed="false">
      <c r="A19" s="19" t="s">
        <v>20</v>
      </c>
      <c r="B19" s="9"/>
      <c r="C19" s="15"/>
      <c r="D19" s="22" t="s">
        <v>21</v>
      </c>
      <c r="E19" s="11" t="n">
        <f aca="false">E25+E31+E37+E43</f>
        <v>15604.15</v>
      </c>
      <c r="F19" s="11" t="n">
        <f aca="false">F25+F31+F37+F43</f>
        <v>0</v>
      </c>
      <c r="G19" s="11" t="n">
        <f aca="false">G25+G31+G37+G43</f>
        <v>0</v>
      </c>
      <c r="H19" s="23" t="n">
        <f aca="false">E19+F19+G19</f>
        <v>15604.15</v>
      </c>
    </row>
    <row r="20" customFormat="false" ht="12.75" hidden="false" customHeight="false" outlineLevel="0" collapsed="false">
      <c r="A20" s="19" t="s">
        <v>22</v>
      </c>
      <c r="B20" s="9"/>
      <c r="C20" s="15"/>
      <c r="D20" s="24" t="s">
        <v>23</v>
      </c>
      <c r="E20" s="25" t="n">
        <f aca="false">E26+E32+E38+E44</f>
        <v>75005.57</v>
      </c>
      <c r="F20" s="25" t="n">
        <f aca="false">F26+F32+F38+F44</f>
        <v>70521.6</v>
      </c>
      <c r="G20" s="25" t="n">
        <f aca="false">G26+G32+G38+G44</f>
        <v>70521.6</v>
      </c>
      <c r="H20" s="23" t="n">
        <f aca="false">E20+F20+G20</f>
        <v>216048.77</v>
      </c>
    </row>
    <row r="21" customFormat="false" ht="13.5" hidden="false" customHeight="false" outlineLevel="0" collapsed="false">
      <c r="A21" s="19" t="s">
        <v>24</v>
      </c>
      <c r="B21" s="9"/>
      <c r="C21" s="15"/>
      <c r="D21" s="26" t="s">
        <v>25</v>
      </c>
      <c r="E21" s="27" t="n">
        <f aca="false">E27+E33+E39+E45</f>
        <v>3905</v>
      </c>
      <c r="F21" s="27" t="n">
        <f aca="false">F27+F33+F39+F45</f>
        <v>3650</v>
      </c>
      <c r="G21" s="27" t="n">
        <f aca="false">G27+G33+G39+G45</f>
        <v>3650</v>
      </c>
      <c r="H21" s="27" t="n">
        <f aca="false">G21+F21+E21</f>
        <v>11205</v>
      </c>
    </row>
    <row r="22" customFormat="false" ht="19.7" hidden="false" customHeight="true" outlineLevel="0" collapsed="false">
      <c r="A22" s="19" t="s">
        <v>26</v>
      </c>
      <c r="B22" s="9" t="s">
        <v>27</v>
      </c>
      <c r="C22" s="15" t="s">
        <v>28</v>
      </c>
      <c r="D22" s="16" t="s">
        <v>15</v>
      </c>
      <c r="E22" s="17" t="n">
        <f aca="false">E25+E26+E27</f>
        <v>62088.82</v>
      </c>
      <c r="F22" s="17" t="n">
        <f aca="false">F25+F26+F27</f>
        <v>46897.67</v>
      </c>
      <c r="G22" s="17" t="n">
        <f aca="false">G25+G26+G27</f>
        <v>46897.67</v>
      </c>
      <c r="H22" s="18" t="n">
        <f aca="false">G22+F22+E22</f>
        <v>155884.16</v>
      </c>
      <c r="I22" s="2"/>
    </row>
    <row r="23" customFormat="false" ht="12.75" hidden="false" customHeight="false" outlineLevel="0" collapsed="false">
      <c r="A23" s="19" t="s">
        <v>29</v>
      </c>
      <c r="B23" s="9"/>
      <c r="C23" s="15"/>
      <c r="D23" s="20" t="s">
        <v>17</v>
      </c>
      <c r="E23" s="21"/>
      <c r="F23" s="21"/>
      <c r="G23" s="21"/>
      <c r="H23" s="21"/>
    </row>
    <row r="24" customFormat="false" ht="12.75" hidden="false" customHeight="false" outlineLevel="0" collapsed="false">
      <c r="A24" s="19" t="s">
        <v>30</v>
      </c>
      <c r="B24" s="9"/>
      <c r="C24" s="15"/>
      <c r="D24" s="20" t="s">
        <v>19</v>
      </c>
      <c r="E24" s="21" t="n">
        <v>0</v>
      </c>
      <c r="F24" s="21" t="n">
        <v>0</v>
      </c>
      <c r="G24" s="21" t="n">
        <v>0</v>
      </c>
      <c r="H24" s="21" t="n">
        <f aca="false">E24+F24+G24</f>
        <v>0</v>
      </c>
    </row>
    <row r="25" customFormat="false" ht="12.75" hidden="false" customHeight="false" outlineLevel="0" collapsed="false">
      <c r="A25" s="19" t="s">
        <v>31</v>
      </c>
      <c r="B25" s="9"/>
      <c r="C25" s="15"/>
      <c r="D25" s="22" t="s">
        <v>21</v>
      </c>
      <c r="E25" s="23" t="n">
        <f aca="false">7290.82+3000+1000</f>
        <v>11290.82</v>
      </c>
      <c r="F25" s="23" t="n">
        <v>0</v>
      </c>
      <c r="G25" s="23" t="n">
        <v>0</v>
      </c>
      <c r="H25" s="23" t="n">
        <f aca="false">SUM(E25:G25)</f>
        <v>11290.82</v>
      </c>
    </row>
    <row r="26" customFormat="false" ht="12.75" hidden="false" customHeight="false" outlineLevel="0" collapsed="false">
      <c r="A26" s="19" t="s">
        <v>32</v>
      </c>
      <c r="B26" s="9"/>
      <c r="C26" s="15"/>
      <c r="D26" s="22" t="s">
        <v>23</v>
      </c>
      <c r="E26" s="23" t="n">
        <v>47798</v>
      </c>
      <c r="F26" s="23" t="n">
        <v>43897.67</v>
      </c>
      <c r="G26" s="23" t="n">
        <f aca="false">F26</f>
        <v>43897.67</v>
      </c>
      <c r="H26" s="23" t="n">
        <f aca="false">SUM(E26:G26)</f>
        <v>135593.34</v>
      </c>
    </row>
    <row r="27" customFormat="false" ht="13.5" hidden="false" customHeight="false" outlineLevel="0" collapsed="false">
      <c r="A27" s="19" t="s">
        <v>33</v>
      </c>
      <c r="B27" s="9"/>
      <c r="C27" s="15"/>
      <c r="D27" s="24" t="s">
        <v>25</v>
      </c>
      <c r="E27" s="25" t="n">
        <v>3000</v>
      </c>
      <c r="F27" s="25" t="n">
        <v>3000</v>
      </c>
      <c r="G27" s="25" t="n">
        <v>3000</v>
      </c>
      <c r="H27" s="23" t="n">
        <f aca="false">SUM(E27:G27)</f>
        <v>9000</v>
      </c>
      <c r="I27" s="2"/>
    </row>
    <row r="28" customFormat="false" ht="18.75" hidden="false" customHeight="true" outlineLevel="0" collapsed="false">
      <c r="A28" s="19" t="s">
        <v>34</v>
      </c>
      <c r="B28" s="9" t="s">
        <v>35</v>
      </c>
      <c r="C28" s="15" t="s">
        <v>36</v>
      </c>
      <c r="D28" s="16" t="s">
        <v>15</v>
      </c>
      <c r="E28" s="17" t="n">
        <f aca="false">E30+E31+E32+E33</f>
        <v>14536.96</v>
      </c>
      <c r="F28" s="17" t="n">
        <f aca="false">F30+F31+F32+F33</f>
        <v>12182.79</v>
      </c>
      <c r="G28" s="17" t="n">
        <f aca="false">G30+G31+G32+G33</f>
        <v>12182.79</v>
      </c>
      <c r="H28" s="18" t="n">
        <f aca="false">G28+F28+E28</f>
        <v>38902.54</v>
      </c>
    </row>
    <row r="29" customFormat="false" ht="12.75" hidden="false" customHeight="false" outlineLevel="0" collapsed="false">
      <c r="A29" s="19" t="s">
        <v>37</v>
      </c>
      <c r="B29" s="9"/>
      <c r="C29" s="15"/>
      <c r="D29" s="20" t="s">
        <v>17</v>
      </c>
      <c r="E29" s="21"/>
      <c r="F29" s="21"/>
      <c r="G29" s="21"/>
      <c r="H29" s="21"/>
    </row>
    <row r="30" customFormat="false" ht="12.75" hidden="false" customHeight="false" outlineLevel="0" collapsed="false">
      <c r="A30" s="19" t="s">
        <v>38</v>
      </c>
      <c r="B30" s="9"/>
      <c r="C30" s="15"/>
      <c r="D30" s="22" t="s">
        <v>19</v>
      </c>
      <c r="E30" s="23" t="n">
        <v>0</v>
      </c>
      <c r="F30" s="23" t="n">
        <v>0</v>
      </c>
      <c r="G30" s="23" t="n">
        <v>0</v>
      </c>
      <c r="H30" s="23" t="n">
        <f aca="false">SUM(E30:G30)</f>
        <v>0</v>
      </c>
    </row>
    <row r="31" customFormat="false" ht="12.75" hidden="false" customHeight="false" outlineLevel="0" collapsed="false">
      <c r="A31" s="19" t="s">
        <v>39</v>
      </c>
      <c r="B31" s="9"/>
      <c r="C31" s="15"/>
      <c r="D31" s="22" t="s">
        <v>21</v>
      </c>
      <c r="E31" s="23" t="n">
        <v>2242.04</v>
      </c>
      <c r="F31" s="23" t="n">
        <v>0</v>
      </c>
      <c r="G31" s="23" t="n">
        <v>0</v>
      </c>
      <c r="H31" s="23" t="n">
        <f aca="false">SUM(E31:G31)</f>
        <v>2242.04</v>
      </c>
    </row>
    <row r="32" customFormat="false" ht="12.75" hidden="false" customHeight="false" outlineLevel="0" collapsed="false">
      <c r="A32" s="19" t="s">
        <v>40</v>
      </c>
      <c r="B32" s="9"/>
      <c r="C32" s="15"/>
      <c r="D32" s="24" t="s">
        <v>23</v>
      </c>
      <c r="E32" s="25" t="n">
        <v>12244.92</v>
      </c>
      <c r="F32" s="25" t="n">
        <v>12132.79</v>
      </c>
      <c r="G32" s="25" t="n">
        <f aca="false">F32</f>
        <v>12132.79</v>
      </c>
      <c r="H32" s="23" t="n">
        <f aca="false">SUM(E32:G32)</f>
        <v>36510.5</v>
      </c>
    </row>
    <row r="33" customFormat="false" ht="13.5" hidden="false" customHeight="false" outlineLevel="0" collapsed="false">
      <c r="A33" s="19" t="s">
        <v>41</v>
      </c>
      <c r="B33" s="9"/>
      <c r="C33" s="15"/>
      <c r="D33" s="26" t="s">
        <v>25</v>
      </c>
      <c r="E33" s="27" t="n">
        <v>50</v>
      </c>
      <c r="F33" s="27" t="n">
        <v>50</v>
      </c>
      <c r="G33" s="27" t="n">
        <v>50</v>
      </c>
      <c r="H33" s="28" t="n">
        <f aca="false">E33+F33+G33</f>
        <v>150</v>
      </c>
    </row>
    <row r="34" customFormat="false" ht="20.25" hidden="false" customHeight="true" outlineLevel="0" collapsed="false">
      <c r="A34" s="19" t="s">
        <v>42</v>
      </c>
      <c r="B34" s="9" t="s">
        <v>43</v>
      </c>
      <c r="C34" s="15" t="s">
        <v>44</v>
      </c>
      <c r="D34" s="16" t="s">
        <v>15</v>
      </c>
      <c r="E34" s="17" t="n">
        <f aca="false">E37+E38+E39</f>
        <v>14985.4</v>
      </c>
      <c r="F34" s="17" t="n">
        <f aca="false">F37+F38+F39</f>
        <v>12187.6</v>
      </c>
      <c r="G34" s="17" t="n">
        <f aca="false">G37+G38+G39</f>
        <v>12187.6</v>
      </c>
      <c r="H34" s="18" t="n">
        <f aca="false">G34+F34+E34</f>
        <v>39360.6</v>
      </c>
    </row>
    <row r="35" customFormat="false" ht="12.75" hidden="false" customHeight="false" outlineLevel="0" collapsed="false">
      <c r="A35" s="19" t="s">
        <v>45</v>
      </c>
      <c r="B35" s="9"/>
      <c r="C35" s="15"/>
      <c r="D35" s="20" t="s">
        <v>17</v>
      </c>
      <c r="E35" s="21"/>
      <c r="F35" s="21"/>
      <c r="G35" s="21"/>
      <c r="H35" s="21"/>
    </row>
    <row r="36" customFormat="false" ht="12.75" hidden="false" customHeight="false" outlineLevel="0" collapsed="false">
      <c r="A36" s="19" t="s">
        <v>46</v>
      </c>
      <c r="B36" s="9"/>
      <c r="C36" s="15"/>
      <c r="D36" s="20" t="s">
        <v>19</v>
      </c>
      <c r="E36" s="21" t="n">
        <v>0</v>
      </c>
      <c r="F36" s="21" t="n">
        <v>0</v>
      </c>
      <c r="G36" s="21" t="n">
        <v>0</v>
      </c>
      <c r="H36" s="21" t="n">
        <f aca="false">E36+F36+G36</f>
        <v>0</v>
      </c>
    </row>
    <row r="37" customFormat="false" ht="12.75" hidden="false" customHeight="false" outlineLevel="0" collapsed="false">
      <c r="A37" s="19" t="s">
        <v>47</v>
      </c>
      <c r="B37" s="9"/>
      <c r="C37" s="15"/>
      <c r="D37" s="22" t="s">
        <v>21</v>
      </c>
      <c r="E37" s="23" t="n">
        <v>2071.29</v>
      </c>
      <c r="F37" s="23" t="n">
        <v>0</v>
      </c>
      <c r="G37" s="23" t="n">
        <v>0</v>
      </c>
      <c r="H37" s="23" t="n">
        <f aca="false">SUM(E37:G37)</f>
        <v>2071.29</v>
      </c>
    </row>
    <row r="38" customFormat="false" ht="12.75" hidden="false" customHeight="false" outlineLevel="0" collapsed="false">
      <c r="A38" s="19" t="s">
        <v>48</v>
      </c>
      <c r="B38" s="9"/>
      <c r="C38" s="15"/>
      <c r="D38" s="22" t="s">
        <v>23</v>
      </c>
      <c r="E38" s="23" t="n">
        <v>12059.11</v>
      </c>
      <c r="F38" s="23" t="n">
        <v>11587.6</v>
      </c>
      <c r="G38" s="23" t="n">
        <f aca="false">F38</f>
        <v>11587.6</v>
      </c>
      <c r="H38" s="23" t="n">
        <f aca="false">SUM(E38:G38)</f>
        <v>35234.31</v>
      </c>
      <c r="K38" s="29"/>
    </row>
    <row r="39" customFormat="false" ht="13.5" hidden="false" customHeight="false" outlineLevel="0" collapsed="false">
      <c r="A39" s="19" t="s">
        <v>49</v>
      </c>
      <c r="B39" s="9"/>
      <c r="C39" s="15"/>
      <c r="D39" s="24" t="s">
        <v>25</v>
      </c>
      <c r="E39" s="25" t="n">
        <v>855</v>
      </c>
      <c r="F39" s="25" t="n">
        <v>600</v>
      </c>
      <c r="G39" s="25" t="n">
        <v>600</v>
      </c>
      <c r="H39" s="23" t="n">
        <f aca="false">SUM(E39:G39)</f>
        <v>2055</v>
      </c>
    </row>
    <row r="40" customFormat="false" ht="20.25" hidden="false" customHeight="true" outlineLevel="0" collapsed="false">
      <c r="A40" s="19" t="s">
        <v>50</v>
      </c>
      <c r="B40" s="9" t="s">
        <v>51</v>
      </c>
      <c r="C40" s="15" t="s">
        <v>52</v>
      </c>
      <c r="D40" s="16" t="s">
        <v>15</v>
      </c>
      <c r="E40" s="17" t="n">
        <f aca="false">E43+E44+E45</f>
        <v>2903.54</v>
      </c>
      <c r="F40" s="17" t="n">
        <f aca="false">F43+F44+F45</f>
        <v>2903.54</v>
      </c>
      <c r="G40" s="17" t="n">
        <f aca="false">G43+G44+G45</f>
        <v>2903.54</v>
      </c>
      <c r="H40" s="18" t="n">
        <f aca="false">G40+F40+E40</f>
        <v>8710.62</v>
      </c>
    </row>
    <row r="41" customFormat="false" ht="12.75" hidden="false" customHeight="false" outlineLevel="0" collapsed="false">
      <c r="A41" s="19" t="s">
        <v>53</v>
      </c>
      <c r="B41" s="9"/>
      <c r="C41" s="15"/>
      <c r="D41" s="20" t="s">
        <v>17</v>
      </c>
      <c r="E41" s="21"/>
      <c r="F41" s="21"/>
      <c r="G41" s="21"/>
      <c r="H41" s="21"/>
    </row>
    <row r="42" customFormat="false" ht="12.75" hidden="false" customHeight="false" outlineLevel="0" collapsed="false">
      <c r="A42" s="19" t="s">
        <v>54</v>
      </c>
      <c r="B42" s="9"/>
      <c r="C42" s="15"/>
      <c r="D42" s="20" t="s">
        <v>19</v>
      </c>
      <c r="E42" s="21" t="n">
        <v>0</v>
      </c>
      <c r="F42" s="21" t="n">
        <v>0</v>
      </c>
      <c r="G42" s="21" t="n">
        <v>0</v>
      </c>
      <c r="H42" s="21" t="n">
        <f aca="false">E42+F42+G42</f>
        <v>0</v>
      </c>
    </row>
    <row r="43" customFormat="false" ht="12.75" hidden="false" customHeight="false" outlineLevel="0" collapsed="false">
      <c r="A43" s="19" t="s">
        <v>55</v>
      </c>
      <c r="B43" s="9"/>
      <c r="C43" s="15"/>
      <c r="D43" s="22" t="s">
        <v>21</v>
      </c>
      <c r="E43" s="23" t="n">
        <v>0</v>
      </c>
      <c r="F43" s="23" t="n">
        <v>0</v>
      </c>
      <c r="G43" s="23" t="n">
        <v>0</v>
      </c>
      <c r="H43" s="23" t="n">
        <f aca="false">SUM(E43:G43)</f>
        <v>0</v>
      </c>
    </row>
    <row r="44" customFormat="false" ht="12.75" hidden="false" customHeight="false" outlineLevel="0" collapsed="false">
      <c r="A44" s="19" t="s">
        <v>56</v>
      </c>
      <c r="B44" s="9"/>
      <c r="C44" s="15"/>
      <c r="D44" s="22" t="s">
        <v>23</v>
      </c>
      <c r="E44" s="23" t="n">
        <v>2903.54</v>
      </c>
      <c r="F44" s="23" t="n">
        <v>2903.54</v>
      </c>
      <c r="G44" s="23" t="n">
        <f aca="false">F44</f>
        <v>2903.54</v>
      </c>
      <c r="H44" s="23" t="n">
        <f aca="false">SUM(E44:G44)</f>
        <v>8710.62</v>
      </c>
    </row>
    <row r="45" customFormat="false" ht="12.75" hidden="false" customHeight="false" outlineLevel="0" collapsed="false">
      <c r="A45" s="19" t="s">
        <v>57</v>
      </c>
      <c r="B45" s="9"/>
      <c r="C45" s="15"/>
      <c r="D45" s="22" t="s">
        <v>25</v>
      </c>
      <c r="E45" s="23" t="n">
        <v>0</v>
      </c>
      <c r="F45" s="23" t="n">
        <v>0</v>
      </c>
      <c r="G45" s="23" t="n">
        <v>0</v>
      </c>
      <c r="H45" s="23" t="n">
        <f aca="false">SUM(E45:G45)</f>
        <v>0</v>
      </c>
    </row>
    <row r="46" customFormat="false" ht="43.5" hidden="false" customHeight="true" outlineLevel="0" collapsed="false">
      <c r="B46" s="30" t="s">
        <v>58</v>
      </c>
      <c r="C46" s="30"/>
      <c r="D46" s="31"/>
      <c r="E46" s="32"/>
      <c r="F46" s="32"/>
      <c r="G46" s="32"/>
      <c r="H46" s="32"/>
    </row>
    <row r="47" customFormat="false" ht="18.75" hidden="false" customHeight="true" outlineLevel="0" collapsed="false">
      <c r="B47" s="30"/>
      <c r="C47" s="30"/>
      <c r="D47" s="33"/>
      <c r="E47" s="34" t="s">
        <v>59</v>
      </c>
      <c r="F47" s="34"/>
      <c r="G47" s="34"/>
      <c r="H47" s="34"/>
    </row>
  </sheetData>
  <mergeCells count="25">
    <mergeCell ref="E2:H2"/>
    <mergeCell ref="E4:H6"/>
    <mergeCell ref="E7:H9"/>
    <mergeCell ref="B11:H11"/>
    <mergeCell ref="A12:A14"/>
    <mergeCell ref="B12:B14"/>
    <mergeCell ref="C12:C14"/>
    <mergeCell ref="D12:D14"/>
    <mergeCell ref="E12:E13"/>
    <mergeCell ref="F12:F13"/>
    <mergeCell ref="G12:G13"/>
    <mergeCell ref="H12:H14"/>
    <mergeCell ref="E14:G14"/>
    <mergeCell ref="B16:B21"/>
    <mergeCell ref="C16:C21"/>
    <mergeCell ref="B22:B27"/>
    <mergeCell ref="C22:C27"/>
    <mergeCell ref="B28:B33"/>
    <mergeCell ref="C28:C33"/>
    <mergeCell ref="B34:B39"/>
    <mergeCell ref="C34:C39"/>
    <mergeCell ref="B40:B45"/>
    <mergeCell ref="C40:C45"/>
    <mergeCell ref="B46:C47"/>
    <mergeCell ref="E47:H47"/>
  </mergeCells>
  <printOptions headings="false" gridLines="false" gridLinesSet="true" horizontalCentered="false" verticalCentered="false"/>
  <pageMargins left="0.708333333333333" right="0.315277777777778" top="0.354166666666667" bottom="0.354166666666667" header="0.511805555555555" footer="0.511805555555555"/>
  <pageSetup paperSize="9" scale="75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cp:lastPrinted>2014-04-08T02:21:40Z</cp:lastPrinted>
  <dcterms:modified xsi:type="dcterms:W3CDTF">2021-06-29T10:21:39Z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