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3256" windowHeight="9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8" i="1"/>
  <c r="D8" l="1"/>
  <c r="D36" l="1"/>
  <c r="D30"/>
  <c r="D24"/>
  <c r="D18"/>
  <c r="G18" s="1"/>
  <c r="D12"/>
  <c r="D11"/>
  <c r="D10"/>
  <c r="D9"/>
  <c r="E11"/>
  <c r="G7"/>
  <c r="G13"/>
  <c r="G14"/>
  <c r="G15"/>
  <c r="G16"/>
  <c r="G17"/>
  <c r="G19"/>
  <c r="G20"/>
  <c r="G21"/>
  <c r="G22"/>
  <c r="G23"/>
  <c r="G25"/>
  <c r="G26"/>
  <c r="G27"/>
  <c r="G28"/>
  <c r="G29"/>
  <c r="G31"/>
  <c r="G32"/>
  <c r="G33"/>
  <c r="G34"/>
  <c r="G35"/>
  <c r="G37"/>
  <c r="G38"/>
  <c r="G39"/>
  <c r="G40"/>
  <c r="G41"/>
  <c r="F36"/>
  <c r="F30"/>
  <c r="F24"/>
  <c r="F18"/>
  <c r="F12"/>
  <c r="F11"/>
  <c r="F10"/>
  <c r="F9"/>
  <c r="F8"/>
  <c r="E36"/>
  <c r="E30"/>
  <c r="E24"/>
  <c r="E18"/>
  <c r="E12"/>
  <c r="E10"/>
  <c r="E9"/>
  <c r="D6" l="1"/>
  <c r="G8"/>
  <c r="G10"/>
  <c r="G36"/>
  <c r="G30"/>
  <c r="G9"/>
  <c r="G24"/>
  <c r="G11"/>
  <c r="G12"/>
  <c r="F6"/>
  <c r="E6"/>
  <c r="G6" l="1"/>
</calcChain>
</file>

<file path=xl/sharedStrings.xml><?xml version="1.0" encoding="utf-8"?>
<sst xmlns="http://schemas.openxmlformats.org/spreadsheetml/2006/main" count="57" uniqueCount="27">
  <si>
    <t>Статус</t>
  </si>
  <si>
    <t>Всего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</si>
  <si>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</si>
  <si>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</si>
  <si>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</si>
  <si>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</si>
  <si>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 xml:space="preserve">Подпрограмма 1 </t>
  </si>
  <si>
    <t xml:space="preserve">Подпрограмма 2 </t>
  </si>
  <si>
    <t>Подпрограмма 3</t>
  </si>
  <si>
    <t>Подпрограмма 4</t>
  </si>
  <si>
    <t>Подпрограмма 5</t>
  </si>
  <si>
    <t>Муниципальная  программа</t>
  </si>
  <si>
    <t>«Развитие дошкольного, общего и дополнительного образования»</t>
  </si>
  <si>
    <t>«Выявление и сопровождение одаренных детей»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</si>
  <si>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</si>
  <si>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</si>
  <si>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Источник финансирования</t>
  </si>
  <si>
    <t xml:space="preserve">«Развитие образования" муниципального образования "город Шарыпово Красноярского края" 
</t>
  </si>
  <si>
    <t>Наименование муниципальной программы , подпрограммы муниципальной программы</t>
  </si>
  <si>
    <t>2021 год</t>
  </si>
  <si>
    <t xml:space="preserve">Приложение № 7
к  Муниципальной программе
"Развитие образования" муниципального образования
"город Шарыпово Красноярского края"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</si>
  <si>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бюджет города</t>
  </si>
  <si>
    <t>«Профилактика безнадзорности и правонарушений несовершеннолетних, алкоголизма, наркомании, табакокурения и потребления психоактивных веществ"</t>
  </si>
  <si>
    <t>2022 год</t>
  </si>
  <si>
    <t>2023 год</t>
  </si>
  <si>
    <t>Итого на период      2021-2023 годы</t>
  </si>
  <si>
    <t>Информация об источниках финансирования подпрограмм, отдельных мероприятий муниципальной программы "Развитие образования" муниципального образования города Шарыпово Красноярского края (средства бюджета города Шарыпово, в том числе средства, поступившие из бюджетов других уровней бюджетной системы, бюджетов государственных внебюджетных фондов) (тыс.рублей)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</si>
</sst>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_-* #,##0.0_р_._-;\-* #,##0.0_р_._-;_-* &quot;-&quot;?_р_._-;_-@_-"/>
    <numFmt numFmtId="166" formatCode="_-* #,##0.00_р_._-;\-* #,##0.00_р_._-;_-* &quot;-&quot;?_р_._-;_-@_-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center" vertical="center" wrapText="1"/>
    </xf>
    <xf numFmtId="166" fontId="2" fillId="0" borderId="2" xfId="1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/>
    </xf>
    <xf numFmtId="165" fontId="2" fillId="0" borderId="2" xfId="1" applyNumberFormat="1" applyFont="1" applyFill="1" applyBorder="1" applyAlignment="1">
      <alignment horizontal="center" vertical="center" wrapText="1"/>
    </xf>
    <xf numFmtId="166" fontId="2" fillId="0" borderId="2" xfId="0" applyNumberFormat="1" applyFont="1" applyFill="1" applyBorder="1" applyAlignment="1">
      <alignment horizontal="center" vertical="center"/>
    </xf>
    <xf numFmtId="165" fontId="2" fillId="0" borderId="3" xfId="0" applyNumberFormat="1" applyFont="1" applyFill="1" applyBorder="1" applyAlignment="1">
      <alignment horizontal="center" vertical="center"/>
    </xf>
    <xf numFmtId="0" fontId="0" fillId="0" borderId="0" xfId="0" applyFill="1"/>
    <xf numFmtId="0" fontId="2" fillId="0" borderId="2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0" fillId="0" borderId="0" xfId="0" applyFont="1" applyAlignment="1">
      <alignment horizontal="right" vertical="top"/>
    </xf>
    <xf numFmtId="0" fontId="3" fillId="0" borderId="0" xfId="0" applyFont="1" applyFill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2"/>
  <sheetViews>
    <sheetView tabSelected="1" zoomScale="80" zoomScaleNormal="80" workbookViewId="0">
      <selection activeCell="F5" sqref="F5"/>
    </sheetView>
  </sheetViews>
  <sheetFormatPr defaultRowHeight="14.4"/>
  <cols>
    <col min="1" max="1" width="16.109375" customWidth="1"/>
    <col min="2" max="2" width="21.109375" customWidth="1"/>
    <col min="3" max="3" width="18.44140625" customWidth="1"/>
    <col min="4" max="6" width="14.5546875" style="10" customWidth="1"/>
    <col min="7" max="7" width="15" style="10" customWidth="1"/>
  </cols>
  <sheetData>
    <row r="1" spans="1:7" ht="87.9" customHeight="1">
      <c r="A1" s="12" t="s">
        <v>20</v>
      </c>
      <c r="B1" s="13"/>
      <c r="C1" s="13"/>
      <c r="D1" s="13"/>
      <c r="E1" s="13"/>
      <c r="F1" s="13"/>
      <c r="G1" s="13"/>
    </row>
    <row r="2" spans="1:7" ht="6.75" customHeight="1">
      <c r="A2" s="14"/>
      <c r="B2" s="14"/>
      <c r="C2" s="14"/>
      <c r="D2" s="14"/>
      <c r="E2" s="14"/>
      <c r="F2" s="14"/>
      <c r="G2" s="14"/>
    </row>
    <row r="3" spans="1:7" ht="66" customHeight="1">
      <c r="A3" s="15" t="s">
        <v>26</v>
      </c>
      <c r="B3" s="15"/>
      <c r="C3" s="15"/>
      <c r="D3" s="15"/>
      <c r="E3" s="15"/>
      <c r="F3" s="15"/>
      <c r="G3" s="15"/>
    </row>
    <row r="4" spans="1:7" ht="15.6">
      <c r="A4" s="16" t="s">
        <v>0</v>
      </c>
      <c r="B4" s="16" t="s">
        <v>18</v>
      </c>
      <c r="C4" s="17" t="s">
        <v>16</v>
      </c>
      <c r="D4" s="16"/>
      <c r="E4" s="16"/>
      <c r="F4" s="16"/>
      <c r="G4" s="16"/>
    </row>
    <row r="5" spans="1:7" ht="86.25" customHeight="1">
      <c r="A5" s="16"/>
      <c r="B5" s="16"/>
      <c r="C5" s="18"/>
      <c r="D5" s="4" t="s">
        <v>19</v>
      </c>
      <c r="E5" s="4" t="s">
        <v>23</v>
      </c>
      <c r="F5" s="4" t="s">
        <v>24</v>
      </c>
      <c r="G5" s="4" t="s">
        <v>25</v>
      </c>
    </row>
    <row r="6" spans="1:7" ht="15.6">
      <c r="A6" s="11" t="s">
        <v>11</v>
      </c>
      <c r="B6" s="11" t="s">
        <v>17</v>
      </c>
      <c r="C6" s="1" t="s">
        <v>1</v>
      </c>
      <c r="D6" s="5">
        <f t="shared" ref="D6" si="0">D8+D9+D10+D11</f>
        <v>913395.81</v>
      </c>
      <c r="E6" s="5">
        <f t="shared" ref="E6" si="1">E8+E9+E10+E11</f>
        <v>915001.00999999978</v>
      </c>
      <c r="F6" s="5">
        <f t="shared" ref="F6" si="2">F8+F9+F10+F11</f>
        <v>894724.01</v>
      </c>
      <c r="G6" s="5">
        <f t="shared" ref="G6:G41" si="3">SUM(D6:F6)</f>
        <v>2723120.83</v>
      </c>
    </row>
    <row r="7" spans="1:7" ht="15.6">
      <c r="A7" s="11"/>
      <c r="B7" s="11"/>
      <c r="C7" s="2" t="s">
        <v>2</v>
      </c>
      <c r="D7" s="6"/>
      <c r="E7" s="6"/>
      <c r="F7" s="6"/>
      <c r="G7" s="5">
        <f t="shared" si="3"/>
        <v>0</v>
      </c>
    </row>
    <row r="8" spans="1:7" ht="31.2">
      <c r="A8" s="11"/>
      <c r="B8" s="11"/>
      <c r="C8" s="2" t="s">
        <v>3</v>
      </c>
      <c r="D8" s="5">
        <f>D14+D20+D26+D32+D38</f>
        <v>21315.5</v>
      </c>
      <c r="E8" s="5">
        <f>E14+E20+E26+E32+E38</f>
        <v>24509.439999999999</v>
      </c>
      <c r="F8" s="5">
        <f t="shared" ref="F8" si="4">F14+F20+F26+F32+F38</f>
        <v>5789.26</v>
      </c>
      <c r="G8" s="5">
        <f t="shared" si="3"/>
        <v>51614.200000000004</v>
      </c>
    </row>
    <row r="9" spans="1:7" ht="15.6">
      <c r="A9" s="11"/>
      <c r="B9" s="11"/>
      <c r="C9" s="2" t="s">
        <v>4</v>
      </c>
      <c r="D9" s="5">
        <f t="shared" ref="D9" si="5">D15+D21+D27+D33+D39</f>
        <v>540802.5</v>
      </c>
      <c r="E9" s="5">
        <f t="shared" ref="E9" si="6">E15+E21+E27+E33+E39</f>
        <v>539213.75999999989</v>
      </c>
      <c r="F9" s="5">
        <f t="shared" ref="F9" si="7">F15+F21+F27+F33+F39</f>
        <v>537656.93999999994</v>
      </c>
      <c r="G9" s="5">
        <f t="shared" si="3"/>
        <v>1617673.1999999997</v>
      </c>
    </row>
    <row r="10" spans="1:7" ht="31.2">
      <c r="A10" s="11"/>
      <c r="B10" s="11"/>
      <c r="C10" s="2" t="s">
        <v>5</v>
      </c>
      <c r="D10" s="5">
        <f t="shared" ref="D10" si="8">D16+D22+D28+D34+D40</f>
        <v>55163.01</v>
      </c>
      <c r="E10" s="5">
        <f t="shared" ref="E10" si="9">E16+E22+E28+E34+E40</f>
        <v>55163.01</v>
      </c>
      <c r="F10" s="5">
        <f t="shared" ref="F10" si="10">F16+F22+F28+F34+F40</f>
        <v>55163.01</v>
      </c>
      <c r="G10" s="5">
        <f t="shared" si="3"/>
        <v>165489.03</v>
      </c>
    </row>
    <row r="11" spans="1:7" ht="21.75" customHeight="1">
      <c r="A11" s="11"/>
      <c r="B11" s="11"/>
      <c r="C11" s="2" t="s">
        <v>21</v>
      </c>
      <c r="D11" s="5">
        <f t="shared" ref="D11:E11" si="11">D17+D23+D29+D35+D41</f>
        <v>296114.8</v>
      </c>
      <c r="E11" s="5">
        <f t="shared" si="11"/>
        <v>296114.8</v>
      </c>
      <c r="F11" s="5">
        <f t="shared" ref="F11" si="12">F17+F23+F29+F35+F41</f>
        <v>296114.8</v>
      </c>
      <c r="G11" s="5">
        <f t="shared" si="3"/>
        <v>888344.39999999991</v>
      </c>
    </row>
    <row r="12" spans="1:7" ht="15.6">
      <c r="A12" s="11" t="s">
        <v>6</v>
      </c>
      <c r="B12" s="11" t="s">
        <v>12</v>
      </c>
      <c r="C12" s="1" t="s">
        <v>1</v>
      </c>
      <c r="D12" s="5">
        <f t="shared" ref="D12" si="13">D14+D15+D16+D17</f>
        <v>836268.66999999993</v>
      </c>
      <c r="E12" s="5">
        <f t="shared" ref="E12" si="14">E14+E15+E16+E17</f>
        <v>837873.86999999988</v>
      </c>
      <c r="F12" s="5">
        <f t="shared" ref="F12" si="15">F14+F15+F16+F17</f>
        <v>817596.86999999988</v>
      </c>
      <c r="G12" s="5">
        <f t="shared" si="3"/>
        <v>2491739.4099999997</v>
      </c>
    </row>
    <row r="13" spans="1:7" ht="15.6">
      <c r="A13" s="11"/>
      <c r="B13" s="11"/>
      <c r="C13" s="2" t="s">
        <v>2</v>
      </c>
      <c r="D13" s="6"/>
      <c r="E13" s="6"/>
      <c r="F13" s="6"/>
      <c r="G13" s="5">
        <f t="shared" si="3"/>
        <v>0</v>
      </c>
    </row>
    <row r="14" spans="1:7" ht="31.2">
      <c r="A14" s="11"/>
      <c r="B14" s="11"/>
      <c r="C14" s="2" t="s">
        <v>3</v>
      </c>
      <c r="D14" s="5">
        <v>21315.5</v>
      </c>
      <c r="E14" s="5">
        <v>24509.439999999999</v>
      </c>
      <c r="F14" s="5">
        <v>5789.26</v>
      </c>
      <c r="G14" s="5">
        <f t="shared" si="3"/>
        <v>51614.200000000004</v>
      </c>
    </row>
    <row r="15" spans="1:7" ht="15.6">
      <c r="A15" s="11"/>
      <c r="B15" s="11"/>
      <c r="C15" s="2" t="s">
        <v>4</v>
      </c>
      <c r="D15" s="5">
        <v>521887.9</v>
      </c>
      <c r="E15" s="5">
        <v>520299.16</v>
      </c>
      <c r="F15" s="5">
        <v>518742.34</v>
      </c>
      <c r="G15" s="5">
        <f t="shared" si="3"/>
        <v>1560929.4000000001</v>
      </c>
    </row>
    <row r="16" spans="1:7" ht="31.2">
      <c r="A16" s="11"/>
      <c r="B16" s="11"/>
      <c r="C16" s="2" t="s">
        <v>5</v>
      </c>
      <c r="D16" s="5">
        <v>48570.21</v>
      </c>
      <c r="E16" s="5">
        <v>48570.21</v>
      </c>
      <c r="F16" s="5">
        <v>48570.21</v>
      </c>
      <c r="G16" s="5">
        <f t="shared" si="3"/>
        <v>145710.63</v>
      </c>
    </row>
    <row r="17" spans="1:8" ht="27.75" customHeight="1">
      <c r="A17" s="11"/>
      <c r="B17" s="11"/>
      <c r="C17" s="2" t="s">
        <v>21</v>
      </c>
      <c r="D17" s="5">
        <v>244495.06</v>
      </c>
      <c r="E17" s="5">
        <v>244495.06</v>
      </c>
      <c r="F17" s="5">
        <v>244495.06</v>
      </c>
      <c r="G17" s="5">
        <f t="shared" si="3"/>
        <v>733485.17999999993</v>
      </c>
      <c r="H17">
        <v>0</v>
      </c>
    </row>
    <row r="18" spans="1:8" ht="15.9" customHeight="1">
      <c r="A18" s="11" t="s">
        <v>7</v>
      </c>
      <c r="B18" s="11" t="s">
        <v>13</v>
      </c>
      <c r="C18" s="1" t="s">
        <v>1</v>
      </c>
      <c r="D18" s="7">
        <f t="shared" ref="D18" si="16">D20+D21+D22+D23</f>
        <v>50</v>
      </c>
      <c r="E18" s="7">
        <f t="shared" ref="E18" si="17">E20+E21+E22+E23</f>
        <v>50</v>
      </c>
      <c r="F18" s="7">
        <f t="shared" ref="F18" si="18">F20+F21+F22+F23</f>
        <v>50</v>
      </c>
      <c r="G18" s="5">
        <f t="shared" si="3"/>
        <v>150</v>
      </c>
    </row>
    <row r="19" spans="1:8" ht="15.6">
      <c r="A19" s="11"/>
      <c r="B19" s="11"/>
      <c r="C19" s="2" t="s">
        <v>2</v>
      </c>
      <c r="D19" s="6"/>
      <c r="E19" s="6"/>
      <c r="F19" s="6"/>
      <c r="G19" s="5">
        <f t="shared" si="3"/>
        <v>0</v>
      </c>
    </row>
    <row r="20" spans="1:8" ht="31.2">
      <c r="A20" s="11"/>
      <c r="B20" s="11"/>
      <c r="C20" s="2" t="s">
        <v>3</v>
      </c>
      <c r="D20" s="6"/>
      <c r="E20" s="6"/>
      <c r="F20" s="6"/>
      <c r="G20" s="5">
        <f t="shared" si="3"/>
        <v>0</v>
      </c>
    </row>
    <row r="21" spans="1:8" ht="15.6">
      <c r="A21" s="11"/>
      <c r="B21" s="11"/>
      <c r="C21" s="2" t="s">
        <v>4</v>
      </c>
      <c r="D21" s="7"/>
      <c r="E21" s="7"/>
      <c r="F21" s="7"/>
      <c r="G21" s="5">
        <f t="shared" si="3"/>
        <v>0</v>
      </c>
    </row>
    <row r="22" spans="1:8" ht="31.2">
      <c r="A22" s="11"/>
      <c r="B22" s="11"/>
      <c r="C22" s="2" t="s">
        <v>5</v>
      </c>
      <c r="D22" s="6"/>
      <c r="E22" s="6"/>
      <c r="F22" s="6"/>
      <c r="G22" s="5">
        <f t="shared" si="3"/>
        <v>0</v>
      </c>
    </row>
    <row r="23" spans="1:8" ht="25.5" customHeight="1">
      <c r="A23" s="11"/>
      <c r="B23" s="11"/>
      <c r="C23" s="2" t="s">
        <v>21</v>
      </c>
      <c r="D23" s="6">
        <v>50</v>
      </c>
      <c r="E23" s="6">
        <v>50</v>
      </c>
      <c r="F23" s="6">
        <v>50</v>
      </c>
      <c r="G23" s="5">
        <f t="shared" si="3"/>
        <v>150</v>
      </c>
    </row>
    <row r="24" spans="1:8" ht="15.9" customHeight="1">
      <c r="A24" s="11" t="s">
        <v>8</v>
      </c>
      <c r="B24" s="11" t="s">
        <v>14</v>
      </c>
      <c r="C24" s="1" t="s">
        <v>1</v>
      </c>
      <c r="D24" s="5">
        <f t="shared" ref="D24" si="19">D26+D27+D28+D29</f>
        <v>24385.600000000002</v>
      </c>
      <c r="E24" s="5">
        <f t="shared" ref="E24" si="20">E26+E27+E28+E29</f>
        <v>24385.600000000002</v>
      </c>
      <c r="F24" s="5">
        <f t="shared" ref="F24" si="21">F26+F27+F28+F29</f>
        <v>24385.600000000002</v>
      </c>
      <c r="G24" s="5">
        <f t="shared" si="3"/>
        <v>73156.800000000003</v>
      </c>
    </row>
    <row r="25" spans="1:8" ht="15.6">
      <c r="A25" s="11"/>
      <c r="B25" s="11"/>
      <c r="C25" s="2" t="s">
        <v>2</v>
      </c>
      <c r="D25" s="8"/>
      <c r="E25" s="8"/>
      <c r="F25" s="8"/>
      <c r="G25" s="5">
        <f t="shared" si="3"/>
        <v>0</v>
      </c>
    </row>
    <row r="26" spans="1:8" ht="31.2">
      <c r="A26" s="11"/>
      <c r="B26" s="11"/>
      <c r="C26" s="2" t="s">
        <v>3</v>
      </c>
      <c r="D26" s="8"/>
      <c r="E26" s="8"/>
      <c r="F26" s="8"/>
      <c r="G26" s="5">
        <f t="shared" si="3"/>
        <v>0</v>
      </c>
    </row>
    <row r="27" spans="1:8" ht="15.6">
      <c r="A27" s="11"/>
      <c r="B27" s="11"/>
      <c r="C27" s="2" t="s">
        <v>4</v>
      </c>
      <c r="D27" s="5">
        <v>14884.4</v>
      </c>
      <c r="E27" s="5">
        <v>14884.4</v>
      </c>
      <c r="F27" s="5">
        <v>14884.4</v>
      </c>
      <c r="G27" s="5">
        <f t="shared" si="3"/>
        <v>44653.2</v>
      </c>
    </row>
    <row r="28" spans="1:8" ht="31.2">
      <c r="A28" s="11"/>
      <c r="B28" s="11"/>
      <c r="C28" s="2" t="s">
        <v>5</v>
      </c>
      <c r="D28" s="8">
        <v>6269</v>
      </c>
      <c r="E28" s="8">
        <v>6269</v>
      </c>
      <c r="F28" s="8">
        <v>6269</v>
      </c>
      <c r="G28" s="5">
        <f t="shared" si="3"/>
        <v>18807</v>
      </c>
    </row>
    <row r="29" spans="1:8" ht="21.75" customHeight="1">
      <c r="A29" s="11"/>
      <c r="B29" s="11"/>
      <c r="C29" s="2" t="s">
        <v>21</v>
      </c>
      <c r="D29" s="8">
        <v>3232.2</v>
      </c>
      <c r="E29" s="8">
        <v>3232.2</v>
      </c>
      <c r="F29" s="8">
        <v>3232.2</v>
      </c>
      <c r="G29" s="5">
        <f t="shared" si="3"/>
        <v>9696.5999999999985</v>
      </c>
    </row>
    <row r="30" spans="1:8" ht="15.6">
      <c r="A30" s="11" t="s">
        <v>9</v>
      </c>
      <c r="B30" s="11" t="s">
        <v>22</v>
      </c>
      <c r="C30" s="1" t="s">
        <v>1</v>
      </c>
      <c r="D30" s="5">
        <f t="shared" ref="D30" si="22">D32+D33+D34+D35</f>
        <v>20</v>
      </c>
      <c r="E30" s="5">
        <f t="shared" ref="E30" si="23">E32+E33+E34+E35</f>
        <v>20</v>
      </c>
      <c r="F30" s="5">
        <f t="shared" ref="F30" si="24">F32+F33+F34+F35</f>
        <v>20</v>
      </c>
      <c r="G30" s="5">
        <f t="shared" si="3"/>
        <v>60</v>
      </c>
    </row>
    <row r="31" spans="1:8" ht="15.6">
      <c r="A31" s="11"/>
      <c r="B31" s="11"/>
      <c r="C31" s="2" t="s">
        <v>2</v>
      </c>
      <c r="D31" s="6"/>
      <c r="E31" s="6"/>
      <c r="F31" s="6"/>
      <c r="G31" s="5">
        <f t="shared" si="3"/>
        <v>0</v>
      </c>
    </row>
    <row r="32" spans="1:8" ht="31.2">
      <c r="A32" s="11"/>
      <c r="B32" s="11"/>
      <c r="C32" s="2" t="s">
        <v>3</v>
      </c>
      <c r="D32" s="5"/>
      <c r="E32" s="5"/>
      <c r="F32" s="5"/>
      <c r="G32" s="5">
        <f t="shared" si="3"/>
        <v>0</v>
      </c>
    </row>
    <row r="33" spans="1:7" ht="21.75" customHeight="1">
      <c r="A33" s="11"/>
      <c r="B33" s="11"/>
      <c r="C33" s="2" t="s">
        <v>4</v>
      </c>
      <c r="D33" s="5"/>
      <c r="E33" s="5"/>
      <c r="F33" s="5"/>
      <c r="G33" s="5">
        <f t="shared" si="3"/>
        <v>0</v>
      </c>
    </row>
    <row r="34" spans="1:7" ht="31.35" customHeight="1">
      <c r="A34" s="11"/>
      <c r="B34" s="11"/>
      <c r="C34" s="2" t="s">
        <v>5</v>
      </c>
      <c r="D34" s="6"/>
      <c r="E34" s="6"/>
      <c r="F34" s="6"/>
      <c r="G34" s="5">
        <f t="shared" si="3"/>
        <v>0</v>
      </c>
    </row>
    <row r="35" spans="1:7" ht="48" customHeight="1">
      <c r="A35" s="20"/>
      <c r="B35" s="20"/>
      <c r="C35" s="3" t="s">
        <v>21</v>
      </c>
      <c r="D35" s="9">
        <v>20</v>
      </c>
      <c r="E35" s="9">
        <v>20</v>
      </c>
      <c r="F35" s="9">
        <v>20</v>
      </c>
      <c r="G35" s="5">
        <f t="shared" si="3"/>
        <v>60</v>
      </c>
    </row>
    <row r="36" spans="1:7" ht="15.6">
      <c r="A36" s="11" t="s">
        <v>10</v>
      </c>
      <c r="B36" s="11" t="s">
        <v>15</v>
      </c>
      <c r="C36" s="1" t="s">
        <v>1</v>
      </c>
      <c r="D36" s="5">
        <f t="shared" ref="D36" si="25">D38+D39+D40+D41</f>
        <v>52671.54</v>
      </c>
      <c r="E36" s="5">
        <f t="shared" ref="E36" si="26">E38+E39+E40+E41</f>
        <v>52671.54</v>
      </c>
      <c r="F36" s="5">
        <f t="shared" ref="F36" si="27">F38+F39+F40+F41</f>
        <v>52671.54</v>
      </c>
      <c r="G36" s="5">
        <f t="shared" si="3"/>
        <v>158014.62</v>
      </c>
    </row>
    <row r="37" spans="1:7" ht="15.6">
      <c r="A37" s="11"/>
      <c r="B37" s="11"/>
      <c r="C37" s="2" t="s">
        <v>2</v>
      </c>
      <c r="D37" s="6"/>
      <c r="E37" s="6"/>
      <c r="F37" s="6"/>
      <c r="G37" s="5">
        <f t="shared" si="3"/>
        <v>0</v>
      </c>
    </row>
    <row r="38" spans="1:7" ht="31.2">
      <c r="A38" s="11"/>
      <c r="B38" s="11"/>
      <c r="C38" s="2" t="s">
        <v>3</v>
      </c>
      <c r="D38" s="7"/>
      <c r="E38" s="7"/>
      <c r="F38" s="7"/>
      <c r="G38" s="5">
        <f t="shared" si="3"/>
        <v>0</v>
      </c>
    </row>
    <row r="39" spans="1:7" ht="18.600000000000001" customHeight="1">
      <c r="A39" s="11"/>
      <c r="B39" s="11"/>
      <c r="C39" s="2" t="s">
        <v>4</v>
      </c>
      <c r="D39" s="5">
        <v>4030.2</v>
      </c>
      <c r="E39" s="5">
        <v>4030.2</v>
      </c>
      <c r="F39" s="5">
        <v>4030.2</v>
      </c>
      <c r="G39" s="5">
        <f t="shared" si="3"/>
        <v>12090.599999999999</v>
      </c>
    </row>
    <row r="40" spans="1:7" ht="33" customHeight="1">
      <c r="A40" s="11"/>
      <c r="B40" s="11"/>
      <c r="C40" s="2" t="s">
        <v>5</v>
      </c>
      <c r="D40" s="8">
        <v>323.8</v>
      </c>
      <c r="E40" s="8">
        <v>323.8</v>
      </c>
      <c r="F40" s="8">
        <v>323.8</v>
      </c>
      <c r="G40" s="5">
        <f t="shared" si="3"/>
        <v>971.40000000000009</v>
      </c>
    </row>
    <row r="41" spans="1:7" ht="22.5" customHeight="1">
      <c r="A41" s="11"/>
      <c r="B41" s="11"/>
      <c r="C41" s="2" t="s">
        <v>21</v>
      </c>
      <c r="D41" s="8">
        <v>48317.54</v>
      </c>
      <c r="E41" s="8">
        <v>48317.54</v>
      </c>
      <c r="F41" s="8">
        <v>48317.54</v>
      </c>
      <c r="G41" s="5">
        <f t="shared" si="3"/>
        <v>144952.62</v>
      </c>
    </row>
    <row r="42" spans="1:7" ht="30.15" customHeight="1">
      <c r="A42" s="19"/>
      <c r="B42" s="19"/>
      <c r="C42" s="19"/>
      <c r="D42" s="19"/>
      <c r="E42" s="19"/>
      <c r="F42" s="19"/>
      <c r="G42" s="19"/>
    </row>
  </sheetData>
  <mergeCells count="20">
    <mergeCell ref="A42:G42"/>
    <mergeCell ref="A36:A41"/>
    <mergeCell ref="B36:B41"/>
    <mergeCell ref="A30:A35"/>
    <mergeCell ref="B30:B35"/>
    <mergeCell ref="B24:B29"/>
    <mergeCell ref="B12:B17"/>
    <mergeCell ref="A18:A23"/>
    <mergeCell ref="B18:B23"/>
    <mergeCell ref="A1:G1"/>
    <mergeCell ref="A2:G2"/>
    <mergeCell ref="A3:G3"/>
    <mergeCell ref="A4:A5"/>
    <mergeCell ref="B4:B5"/>
    <mergeCell ref="C4:C5"/>
    <mergeCell ref="D4:G4"/>
    <mergeCell ref="A6:A11"/>
    <mergeCell ref="B6:B11"/>
    <mergeCell ref="A12:A17"/>
    <mergeCell ref="A24:A29"/>
  </mergeCells>
  <pageMargins left="0.31496062992125984" right="0.31496062992125984" top="0.55118110236220474" bottom="0.35433070866141736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Женя</cp:lastModifiedBy>
  <cp:lastPrinted>2020-11-10T05:14:19Z</cp:lastPrinted>
  <dcterms:created xsi:type="dcterms:W3CDTF">2013-09-16T01:36:58Z</dcterms:created>
  <dcterms:modified xsi:type="dcterms:W3CDTF">2020-11-11T04:36:14Z</dcterms:modified>
</cp:coreProperties>
</file>