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40602\Desktop\об утверждении перечня УК\решение об определении УО\"/>
    </mc:Choice>
  </mc:AlternateContent>
  <bookViews>
    <workbookView xWindow="0" yWindow="0" windowWidth="24000" windowHeight="9735"/>
  </bookViews>
  <sheets>
    <sheet name="стр.1 (без НДС)" sheetId="3" r:id="rId1"/>
  </sheets>
  <definedNames>
    <definedName name="_xlnm.Print_Titles" localSheetId="0">'стр.1 (без НДС)'!$8:$8</definedName>
    <definedName name="_xlnm.Print_Area" localSheetId="0">'стр.1 (без НДС)'!$A$1:$DD$48</definedName>
  </definedNames>
  <calcPr calcId="152511"/>
</workbook>
</file>

<file path=xl/calcChain.xml><?xml version="1.0" encoding="utf-8"?>
<calcChain xmlns="http://schemas.openxmlformats.org/spreadsheetml/2006/main">
  <c r="CK48" i="3" l="1"/>
  <c r="CK47" i="3" l="1"/>
  <c r="CK46" i="3"/>
  <c r="CK45" i="3"/>
  <c r="CK34" i="3"/>
  <c r="CK33" i="3"/>
  <c r="CK29" i="3"/>
  <c r="BQ47" i="3" l="1"/>
  <c r="BQ46" i="3"/>
  <c r="BQ45" i="3"/>
  <c r="BQ44" i="3"/>
  <c r="BQ34" i="3"/>
  <c r="BQ33" i="3"/>
  <c r="BQ29" i="3"/>
  <c r="BQ23" i="3"/>
  <c r="BQ10" i="3"/>
</calcChain>
</file>

<file path=xl/sharedStrings.xml><?xml version="1.0" encoding="utf-8"?>
<sst xmlns="http://schemas.openxmlformats.org/spreadsheetml/2006/main" count="86" uniqueCount="60">
  <si>
    <t>Годовая плата (рублей)</t>
  </si>
  <si>
    <t>Периодичность выполнения работ
и оказания услуг</t>
  </si>
  <si>
    <t>Наименование
работ и услуг</t>
  </si>
  <si>
    <t>П Е Р Е Ч Е Н Ь</t>
  </si>
  <si>
    <t>1 раз в год</t>
  </si>
  <si>
    <t xml:space="preserve">1.2. Работы, выполняемые в зданиях с подвалами:
проверка температурно-влажностного режима подвальных помещений и при выявлении нарушений устранение причин его нарушения;
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требованиями;
контроль за состоянием дверей подвалов и технических подполий, запорных устройств на них. Устранение выявленных неисправностей.
</t>
  </si>
  <si>
    <t xml:space="preserve">1.3. Работы, выполняемые для надлежащего содержания стен многоквартирных домов:
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устройств;
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блоков;
в случае выявления повреждений и нарушений - составление плана мероприятий по инструментальному обследованию стен, восстановлению проектных условий их эксплуатации и его выполнение.
</t>
  </si>
  <si>
    <t xml:space="preserve">1.4. Работы, выполняемые в целях надлежащего содержания перекрытий и покрытий многоквартирных домов:
выявление нарушений условий эксплуатации, несанкционированных изменений конструктивного решения, выявления прогибов, трещин и колебаний;
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плит;
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настила;
проверка состояния утеплителя, гидроизоляции и звукоизоляции, адгезии отделочных слоев к конструкциям перекрытия (покрытия);
при выявлении повреждений и нарушений - разработка плана восстановительных работ (при необходимости), проведение восстановительных работ.
</t>
  </si>
  <si>
    <t xml:space="preserve">1.5. Работы, выполняемые в целях надлежащего содержания крыш многоквартирных домов:
проверка кровли на отсутствие протечек;
проверка молниезащитных устройств, заземления мачт и другого оборудования, расположенного на крыше;
выявление деформации и повреждений несущих кровельных конструкций,  водоотводящих устройств и оборудования, выходов на крыши, ходовых досок и переходных мостиков на чердаках, осадочных и температурных швов, водоприемных воронок внутреннего водостока;
проверка состояния защитных бетонных плит и ограждений,  мест опирания железобетонных коробов и других элементов на эксплуатируемых крышах;
проверка температурно-влажностного режима и воздухообмена на чердаке;
контроль состояния оборудования или устройств, предотвращающих образование наледи и сосулек;
проверка и при необходимости очистка кровли и водоотводящих устройств от мусора, грязи и наледи, препятствующих стоку дождевых и талых вод;
проверка и при необходимости очистка кровли от скопления снега и наледи;
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составами;
проверка и при необходимости восстановление насыпного пригрузочного защитного слоя для эластомерных или термопластичных мембран балластного способа соединения кровель;
проверка и при необходимости восстановление пешеходных дорожек в местах пешеходных зон кровель из эластомерных и термопластичных материалов;
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деталей;
при выявлении нарушений, приводящих к протечкам, - незамедлительное их устранение. В остальных случаях - разработка плана восстановительных работ (при необходимости), проведение восстановительных работ.
</t>
  </si>
  <si>
    <t>2 раза в год</t>
  </si>
  <si>
    <t xml:space="preserve">1.7. Работы, выполняемые в целях надлежащего содержания фасадов многоквартирных домов:
выявление нарушений отделки фасадов и их отдельных элементов, ослабления связи отделочных слоев со стенами;
контроль состояния и работоспособности подсветки информационных знаков, входов в подъезды (домовые знаки и т.д.);
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козырьках;
контроль состояния и восстановление или замена отдельных элементов крылец и зонтов над входами в здание, в подвалы и над балконами;
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(остановы);
при выявлении повреждений и нарушений - разработка плана восстановительных работ (при необходимости), проведение восстановительных работ.
</t>
  </si>
  <si>
    <t xml:space="preserve">1.8. Работы, выполняемые в целях надлежащего содержания перегородок в многоквартирных домах:
выявление зыбкости, выпучивания, наличия трещин в теле перегородок и в местах сопряжения между собой и с капитальными стенами, перекрытиями,  дверными коробками, в местах установки санитарно-технических приборов и прохождения различных трубопроводов;
проверка звукоизоляции и огнезащиты;
при выявлении повреждений и нарушений - разработка плана восстановительных работ (при необходимости), проведение восстановительных работ.
</t>
  </si>
  <si>
    <t>1.9. Работы, выполняемые в целях надлежащего содержания внутренней отделки многоквартирных домов, - проверка состояния внутренней отделки. При наличии угрозы обрушения отделочных слоев или нарушения защитных свойств отделки по отношению к несущим конструкциям и инженерному оборудованию - устранение выявленных нарушений.</t>
  </si>
  <si>
    <t>по  мере необходимости</t>
  </si>
  <si>
    <t>постоянно</t>
  </si>
  <si>
    <t>3.2. Проведение дератизации и дезинсекции помещений, входящих в состав общего имущества в многоквартирном доме.</t>
  </si>
  <si>
    <t xml:space="preserve">3.3.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- придомовая территория), в холодный период года:
</t>
  </si>
  <si>
    <t xml:space="preserve">                                                                                                                                                                                          </t>
  </si>
  <si>
    <t xml:space="preserve">очистка крышек люков колодцев и пожарных гидрантов от снега и льда толщиной слоя свыше 5 см;
</t>
  </si>
  <si>
    <t xml:space="preserve">сдвигание свежевыпавшего снега и очистка придомовой территории от снега и льда при наличии колейности свыше 5 см;
</t>
  </si>
  <si>
    <t>уборка крыльца и площадки перед входом в подъезд.</t>
  </si>
  <si>
    <t>ежедневно</t>
  </si>
  <si>
    <t>3.6.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населения.</t>
  </si>
  <si>
    <t>5. Услуги и работы по управлению общего имущества МКД</t>
  </si>
  <si>
    <t>согласно решений общего собрания собственников помещений МКД</t>
  </si>
  <si>
    <t xml:space="preserve">1.6. Работы, выполняемые в целях надлежащего содержания лестниц многоквартирных домов:
выявление деформации и повреждений в несущих конструкциях, надежности крепления ограждений, выбоин и сколов в ступенях;
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лестницами;
при выявлении повреждений и нарушений - разработка плана восстановительных работ (при необходимости), проведение восстановительных работ.              </t>
  </si>
  <si>
    <t>2 раза в год, согласно графика ППР</t>
  </si>
  <si>
    <t>2 раза в год, в весенне-осенний период</t>
  </si>
  <si>
    <t>1 раз в месяц</t>
  </si>
  <si>
    <t>ежедневно в рабочие дни</t>
  </si>
  <si>
    <t>очистка от мусора и промывка урн, установленных возле подъездов, и уборка контейнерных площадок, расположенных на территории общего имущества многоквартирного дома;</t>
  </si>
  <si>
    <t>3 раза в летний период</t>
  </si>
  <si>
    <t>уборка и выкашивание газонов;</t>
  </si>
  <si>
    <t>прочистка ливневой канализации;</t>
  </si>
  <si>
    <t xml:space="preserve">3.4. Работы по содержанию придомовой территории в теплый период года:
подметание и уборка придомовой территории;
</t>
  </si>
  <si>
    <t xml:space="preserve">уборка крыльца и площадки перед входом в подъезд, очистка металлической решетки и приямка.
</t>
  </si>
  <si>
    <t xml:space="preserve">2.3. Общие работы, выполняемые для надлежащего содержания систем водоснабжения (холодного и горячего), отопления и водоотведения в многоквартирных домах:
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учета; 
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систем;
контроль состояния и замена неисправных контрольно-измерительных приборов (манометров, термометров и т.п.);
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доме;
контроль состояния и незамедлительное восстановление герметичности участков трубопроводов и соединительных элементов в случае их разгерметизации;
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канализации;
переключение в целях надежной эксплуатации режимов работы внутреннего водостока, гидравлического затвора внутреннего водостока;
промывка участков водопровода после выполнения ремонтно-строительных работ на водопроводе.
</t>
  </si>
  <si>
    <t xml:space="preserve">2.4. Работы, выполняемые в целях надлежащего содержания систем теплоснабжения (отопление, горячее водоснабжение) в многоквартирных домах:
испытания на прочность и плотность (гидравлические испытания) узлов ввода и систем отопления, промывка и регулировка систем отопления;
удаление воздуха из системы отопления;
промывка централизованных систем теплоснабжения для удаления накипно-коррозионных отложений.
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</si>
  <si>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ручек;</t>
  </si>
  <si>
    <t>мытье окон;</t>
  </si>
  <si>
    <t xml:space="preserve">очистка систем защиты от грязи (металлических решеток, ячеистых покрытий, приямков, текстильных матов).
</t>
  </si>
  <si>
    <t xml:space="preserve">ИТОГО: Размер платы за содержание жилого помещения на 1 кв.м. в меяц, равный размеру платы за содержание жилого помещения на 1 кв.м. в месяц, установленного постановлением Администрации г.Шарыпово от 26.11.2019г.  № 257  на 2020 год </t>
  </si>
  <si>
    <t xml:space="preserve">
Размер платы за содержание жилого помещения на 1 кв. метр общей площади (рублей в месяц) </t>
  </si>
  <si>
    <t xml:space="preserve">1.10. Работы, выполняемые в целях надлежащего содержания полов помещений, относящихся к общему имуществу в многоквартирном доме:  проверка состояния основания, поверхностного слоя и работоспособности системы вентиляции (для деревянных полов);
при выявлении повреждений и нарушений - разработка плана восстановительных работ (при необходимости), проведение восстановительных работ.
</t>
  </si>
  <si>
    <t xml:space="preserve">очистка придомовой территории от снега наносного происхождения (или подметание такой территории, свободной от снежного покрова);
очистка придомовой территории от наледи и льда;
очистка от мусора урн, установленных возле подъездов, и их промывка, уборка контейнерных площадок, расположенных на придомовой территории общего имущества многоквартирного дома;
</t>
  </si>
  <si>
    <t xml:space="preserve">4.Текущий ремонт общего имущества МКД.
Выполнение мероприятий по подготовке к работе в осеннее-зимний период.
</t>
  </si>
  <si>
    <t xml:space="preserve">
1.1. Работы, выполняемые в отношении всех видов фундаментов:
проверка соответствия параметров вертикальной планировки территории вокруг здания проектным параметрам. Устранение выявленных нарушений;
проверка технического состояния видимых частей конструкций с выявлением:
признаков неравномерных осадок фундаментов всех типов;
коррозии арматуры, расслаивания, трещин, выпучивания, отклонения от вертикали в домах с бетонными, железобетонными и каменными фундаментами;
при выявлении нарушений - разработка контрольных шурфов в местах обнаружения дефектов, детальное обследование и составление плана мероприятий по устранению причин нарушения и восстановлению эксплуатационных свойств конструкций;
проверка состояния гидроизоляции фундаментов и систем водоотвода фундамента. При выявлении нарушений - восстановление их работоспособности.
</t>
  </si>
  <si>
    <t>1. Работы, необходимые для надлежащего содержания несущих конструкций (фундаментов, стен, перекрытий и покрытий, лестниц, несущих элементов крыш) и ненесущих конструкций (перегородок, внутренней отделки, полов) многоквартирных домов</t>
  </si>
  <si>
    <t>периодичность выполнения работ
и оказания услуг, указана в ниже приведенных пунктах по видам работ и услуг</t>
  </si>
  <si>
    <t xml:space="preserve">1.11. Работы, выполняемые в целях надлежащего содержания оконных и дверных заполнений помещений, относящихся к общему имуществу в многоквартирном доме:
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доме;
при выявлении нарушений в отопительный период - незамедлительный ремонт. В остальных случаях - разработка плана восстановительных работ (при необходимости), проведение восстановительных работ. Работы и услуги, предусмотренные разделом 1 настоящего перечня, которые могут повлиять на обеспечение условий доступности для инвалидов помещения многоквартирного дома, выполняются с учетом обеспечения такого доступа.
</t>
  </si>
  <si>
    <t>2. Работы, необходимые для надлежащего содержания оборудования и систем инженерно-технического обеспечения, входящих в состав общего имущества в многоквартирном доме</t>
  </si>
  <si>
    <r>
      <rPr>
        <sz val="11"/>
        <rFont val="Times New Roman"/>
        <family val="1"/>
        <charset val="204"/>
      </rPr>
      <t xml:space="preserve">2.1. Работы, выполняемые в целях надлежащего содержания мусоропроводов многоквартирного дома: проверка технического состояния и работоспособности элементов мусоропровода; при выявлении засоров - незамедлительное их устранение; чистка, промывка и дезинфекция загрузочных клапанов стволов мусоропроводов, мусоросборной камеры и её оборудования; при выявлении повреждений и нарушений - разработка плана восстановительных работ (при необходимости), проведение восстановительных работ.       </t>
    </r>
    <r>
      <rPr>
        <b/>
        <sz val="11"/>
        <rFont val="Times New Roman"/>
        <family val="1"/>
        <charset val="204"/>
      </rPr>
      <t xml:space="preserve">    </t>
    </r>
  </si>
  <si>
    <t xml:space="preserve">2.2. Работы, выполняемые в целях надлежащего содержания систем вентиляции многоквартирного дома:
техническое обслуживание и сезонное управление оборудованием систем вентиляции,  определение работоспособности оборудования и элементов систем;
проверка утепления теплых чердаков, плотности закрытия входов на них;
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креплений;
проверка исправности, техническое обслуживание и ремонт оборудования системы холодоснабжения;
при выявлении повреждений и нарушений - разработка плана восстановительных работ (при необходимости), проведение восстановительных работ.
</t>
  </si>
  <si>
    <t>3. Работы и услуги по содержанию иного общего имущества
в многоквартирном доме</t>
  </si>
  <si>
    <t xml:space="preserve">2.5. Работы, выполняемые в целях надлежащего содержания электрооборудования, радио- и телекоммуникационного оборудования в многоквартирном доме:
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проверки;
проверка и обеспечение работоспособности устройств защитного отключения;
техническое обслуживание и ремонт силовых и осветительных установок, систем автоматической пожарной сигнализации, 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электрооборудования;
контроль состояния и замена вышедших из строя датчиков, проводки и оборудования пожарной и охранной сигнализации; обеспечение сохранности коллективного  (общедомового) прибора учета электрической энергии, устанволенного в помещениях, отнесенных к общему имуществу многоквартирного дома, а также иного оборудования, входящего в интелектуальную систему учета электрической энергии (мощности).
</t>
  </si>
  <si>
    <t>2.6. Работы по обеспечению требований пожарной безопасности - осмотры и обеспечение работоспособного состояния пожарных лестниц, лазов, проходов, выходов, систем аварийного освещения, пожаротушения, сигнализации, противопожарного водоснабжения, средств противопожарной защиты, противодымной защиты. Проверка состояния и при необходимости выполнение работ по восстановлению конструкций и (или) иного оборудования, предназначенного для обеспечения условий доступности для инвалидов помещения многоквартирного дома. Работы и услуги, предусмотренные разделом 2 настоящего перечня, которые могут повлиять на обеспечение условий доступности для инвалидов помещения многоквартирного дома, выполняются с учетом обеспечения такого доступа.</t>
  </si>
  <si>
    <t xml:space="preserve">
3.1. Работы по содержанию помещений, входящих в состав общего имущества в многоквартирном доме:
- сухая и влажная уборка тамбуров, холлов, коридоров,  лестничных площадок и маршей, пандусов и иных мест общего пользования;
</t>
  </si>
  <si>
    <t xml:space="preserve">3.5. Работы по обеспечению вывоза бытовых отходов
3.5.1. Работы по организации и содержанию мест (площадок) накопления твердых коммунальных отходов, включая обслуживание и очистку мусоропроводов, мусороприемных камер, контейнерных площадок;
3.5.2. Организация накопления  отходов I - IV классов опасности (отработанных ртутьсодержащих ламп и др.) и их передача в организации, имеющие лицензии на осуществление деятельности по сбору, транспортированию, обработке, утилизации, обезвреживанию,  размещению таких отходов.
</t>
  </si>
  <si>
    <t>работ и (или) услуг по управлению многоквартирным домом, услуг и работ по содержанию и ремонту общего имущества в многоквартирном доме №42, микрорайона Пионерный, г.Шарыпово, Красноярского края, устанавливаемый в зависимости от конструктивных и технических параметров многоквартирного дома, включая требования к объемам, качеству, периодичности каждой из таких работ и услуг, сформированный из числа работ и услуг, указанных в минимальном перечне услуг и работ, необходимых для обеспечения надлежащего содержания общего имущества в многоквартирном доме, утвержденном постановлением Правительства Российской Федерации от 3 апреля 2013 г. N 290</t>
  </si>
  <si>
    <t>Приложение №4 к  постановлению Администрации  города Шарыпово  от  20.07.2020  № 142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</si>
</sst>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₽_-;\-* #,##0.00\ _₽_-;_-* &quot;-&quot;??\ _₽_-;_-@_-"/>
    <numFmt numFmtId="164" formatCode="_-* #,##0.00\ _р_._-;\-* #,##0.00\ _р_._-;_-* &quot;-&quot;??\ _р_._-;_-@_-"/>
    <numFmt numFmtId="165" formatCode="_-* #,##0.00_р_._-;\-* #,##0.00_р_._-;_-* &quot;-&quot;??_р_._-;_-@_-"/>
  </numFmts>
  <fonts count="10" x14ac:knownFonts="1">
    <font>
      <sz val="10"/>
      <name val="Arial Cyr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sz val="9"/>
      <name val="Times New Roman"/>
      <family val="1"/>
      <charset val="204"/>
    </font>
    <font>
      <b/>
      <sz val="13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3"/>
      <name val="Times New Roman"/>
      <family val="1"/>
      <charset val="204"/>
    </font>
    <font>
      <u/>
      <sz val="9"/>
      <name val="Times New Roman"/>
      <family val="1"/>
      <charset val="204"/>
    </font>
    <font>
      <b/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88">
    <xf numFmtId="0" fontId="0" fillId="0" borderId="0" xfId="0"/>
    <xf numFmtId="0" fontId="2" fillId="0" borderId="0" xfId="0" applyFont="1" applyFill="1"/>
    <xf numFmtId="0" fontId="3" fillId="0" borderId="0" xfId="0" applyFont="1" applyFill="1"/>
    <xf numFmtId="0" fontId="4" fillId="0" borderId="0" xfId="0" applyFont="1" applyFill="1"/>
    <xf numFmtId="0" fontId="2" fillId="0" borderId="0" xfId="0" applyFont="1" applyFill="1" applyAlignment="1">
      <alignment horizontal="left"/>
    </xf>
    <xf numFmtId="0" fontId="2" fillId="2" borderId="0" xfId="0" applyFont="1" applyFill="1"/>
    <xf numFmtId="2" fontId="2" fillId="0" borderId="0" xfId="0" applyNumberFormat="1" applyFont="1" applyFill="1"/>
    <xf numFmtId="165" fontId="2" fillId="0" borderId="0" xfId="1" applyFont="1" applyFill="1"/>
    <xf numFmtId="165" fontId="2" fillId="0" borderId="0" xfId="0" applyNumberFormat="1" applyFont="1" applyFill="1"/>
    <xf numFmtId="4" fontId="2" fillId="0" borderId="0" xfId="0" applyNumberFormat="1" applyFont="1" applyFill="1"/>
    <xf numFmtId="165" fontId="2" fillId="3" borderId="0" xfId="1" applyFont="1" applyFill="1"/>
    <xf numFmtId="43" fontId="2" fillId="0" borderId="0" xfId="0" applyNumberFormat="1" applyFont="1" applyFill="1"/>
    <xf numFmtId="0" fontId="2" fillId="4" borderId="0" xfId="0" applyFont="1" applyFill="1"/>
    <xf numFmtId="164" fontId="2" fillId="0" borderId="0" xfId="0" applyNumberFormat="1" applyFont="1" applyFill="1"/>
    <xf numFmtId="4" fontId="5" fillId="0" borderId="6" xfId="0" applyNumberFormat="1" applyFont="1" applyFill="1" applyBorder="1" applyAlignment="1">
      <alignment horizontal="center" vertical="top" wrapText="1"/>
    </xf>
    <xf numFmtId="4" fontId="5" fillId="0" borderId="2" xfId="0" applyNumberFormat="1" applyFont="1" applyFill="1" applyBorder="1" applyAlignment="1">
      <alignment horizontal="center" vertical="top" wrapText="1"/>
    </xf>
    <xf numFmtId="4" fontId="5" fillId="0" borderId="7" xfId="0" applyNumberFormat="1" applyFont="1" applyFill="1" applyBorder="1" applyAlignment="1">
      <alignment horizontal="center" vertical="top" wrapText="1"/>
    </xf>
    <xf numFmtId="4" fontId="5" fillId="0" borderId="10" xfId="0" applyNumberFormat="1" applyFont="1" applyFill="1" applyBorder="1" applyAlignment="1">
      <alignment horizontal="center" vertical="top" wrapText="1"/>
    </xf>
    <xf numFmtId="4" fontId="5" fillId="0" borderId="1" xfId="0" applyNumberFormat="1" applyFont="1" applyFill="1" applyBorder="1" applyAlignment="1">
      <alignment horizontal="center" vertical="top" wrapText="1"/>
    </xf>
    <xf numFmtId="4" fontId="5" fillId="0" borderId="11" xfId="0" applyNumberFormat="1" applyFont="1" applyFill="1" applyBorder="1" applyAlignment="1">
      <alignment horizontal="center" vertical="top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wrapText="1"/>
    </xf>
    <xf numFmtId="0" fontId="5" fillId="0" borderId="4" xfId="0" applyFont="1" applyFill="1" applyBorder="1" applyAlignment="1">
      <alignment horizontal="center" vertical="top" wrapText="1"/>
    </xf>
    <xf numFmtId="0" fontId="5" fillId="0" borderId="12" xfId="0" applyFont="1" applyFill="1" applyBorder="1" applyAlignment="1">
      <alignment horizontal="center" vertical="top" wrapText="1"/>
    </xf>
    <xf numFmtId="0" fontId="5" fillId="0" borderId="5" xfId="0" applyFont="1" applyFill="1" applyBorder="1" applyAlignment="1">
      <alignment horizontal="center" vertical="top" wrapText="1"/>
    </xf>
    <xf numFmtId="0" fontId="5" fillId="0" borderId="3" xfId="0" applyFont="1" applyFill="1" applyBorder="1" applyAlignment="1">
      <alignment horizontal="left" vertical="top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top"/>
    </xf>
    <xf numFmtId="0" fontId="4" fillId="0" borderId="0" xfId="0" applyFont="1" applyFill="1" applyAlignment="1">
      <alignment horizontal="center"/>
    </xf>
    <xf numFmtId="0" fontId="7" fillId="0" borderId="0" xfId="0" applyFont="1" applyFill="1" applyAlignment="1">
      <alignment horizontal="center" wrapText="1"/>
    </xf>
    <xf numFmtId="0" fontId="7" fillId="0" borderId="1" xfId="0" applyFont="1" applyFill="1" applyBorder="1" applyAlignment="1">
      <alignment horizontal="center" wrapText="1"/>
    </xf>
    <xf numFmtId="0" fontId="6" fillId="0" borderId="4" xfId="0" applyFont="1" applyFill="1" applyBorder="1" applyAlignment="1">
      <alignment horizontal="left" vertical="top" wrapText="1"/>
    </xf>
    <xf numFmtId="0" fontId="6" fillId="0" borderId="12" xfId="0" applyFont="1" applyFill="1" applyBorder="1" applyAlignment="1">
      <alignment horizontal="left" vertical="top" wrapText="1"/>
    </xf>
    <xf numFmtId="0" fontId="6" fillId="0" borderId="5" xfId="0" applyFont="1" applyFill="1" applyBorder="1" applyAlignment="1">
      <alignment horizontal="left" vertical="top" wrapText="1"/>
    </xf>
    <xf numFmtId="4" fontId="5" fillId="0" borderId="6" xfId="0" applyNumberFormat="1" applyFont="1" applyFill="1" applyBorder="1" applyAlignment="1">
      <alignment horizontal="center" vertical="top" wrapText="1"/>
    </xf>
    <xf numFmtId="4" fontId="5" fillId="0" borderId="2" xfId="0" applyNumberFormat="1" applyFont="1" applyFill="1" applyBorder="1" applyAlignment="1">
      <alignment horizontal="center" vertical="top" wrapText="1"/>
    </xf>
    <xf numFmtId="4" fontId="5" fillId="0" borderId="7" xfId="0" applyNumberFormat="1" applyFont="1" applyFill="1" applyBorder="1" applyAlignment="1">
      <alignment horizontal="center" vertical="top" wrapText="1"/>
    </xf>
    <xf numFmtId="4" fontId="5" fillId="0" borderId="8" xfId="0" applyNumberFormat="1" applyFont="1" applyFill="1" applyBorder="1" applyAlignment="1">
      <alignment horizontal="center" vertical="top" wrapText="1"/>
    </xf>
    <xf numFmtId="4" fontId="5" fillId="0" borderId="0" xfId="0" applyNumberFormat="1" applyFont="1" applyFill="1" applyBorder="1" applyAlignment="1">
      <alignment horizontal="center" vertical="top" wrapText="1"/>
    </xf>
    <xf numFmtId="4" fontId="5" fillId="0" borderId="9" xfId="0" applyNumberFormat="1" applyFont="1" applyFill="1" applyBorder="1" applyAlignment="1">
      <alignment horizontal="center" vertical="top" wrapText="1"/>
    </xf>
    <xf numFmtId="4" fontId="5" fillId="0" borderId="10" xfId="0" applyNumberFormat="1" applyFont="1" applyFill="1" applyBorder="1" applyAlignment="1">
      <alignment horizontal="center" vertical="top" wrapText="1"/>
    </xf>
    <xf numFmtId="4" fontId="5" fillId="0" borderId="1" xfId="0" applyNumberFormat="1" applyFont="1" applyFill="1" applyBorder="1" applyAlignment="1">
      <alignment horizontal="center" vertical="top" wrapText="1"/>
    </xf>
    <xf numFmtId="4" fontId="5" fillId="0" borderId="11" xfId="0" applyNumberFormat="1" applyFont="1" applyFill="1" applyBorder="1" applyAlignment="1">
      <alignment horizontal="center" vertical="top" wrapText="1"/>
    </xf>
    <xf numFmtId="0" fontId="5" fillId="0" borderId="3" xfId="0" applyFont="1" applyFill="1" applyBorder="1" applyAlignment="1">
      <alignment horizontal="left"/>
    </xf>
    <xf numFmtId="0" fontId="5" fillId="0" borderId="4" xfId="0" applyFont="1" applyFill="1" applyBorder="1" applyAlignment="1">
      <alignment horizontal="center" vertical="top"/>
    </xf>
    <xf numFmtId="0" fontId="5" fillId="0" borderId="12" xfId="0" applyFont="1" applyFill="1" applyBorder="1" applyAlignment="1">
      <alignment horizontal="center" vertical="top"/>
    </xf>
    <xf numFmtId="0" fontId="5" fillId="0" borderId="5" xfId="0" applyFont="1" applyFill="1" applyBorder="1" applyAlignment="1">
      <alignment horizontal="center" vertical="top"/>
    </xf>
    <xf numFmtId="0" fontId="5" fillId="0" borderId="4" xfId="0" applyFont="1" applyFill="1" applyBorder="1" applyAlignment="1">
      <alignment horizontal="left" wrapText="1"/>
    </xf>
    <xf numFmtId="0" fontId="5" fillId="0" borderId="12" xfId="0" applyFont="1" applyFill="1" applyBorder="1" applyAlignment="1">
      <alignment horizontal="left" wrapText="1"/>
    </xf>
    <xf numFmtId="0" fontId="5" fillId="0" borderId="5" xfId="0" applyFont="1" applyFill="1" applyBorder="1" applyAlignment="1">
      <alignment horizontal="left" wrapText="1"/>
    </xf>
    <xf numFmtId="0" fontId="5" fillId="0" borderId="6" xfId="0" applyFont="1" applyFill="1" applyBorder="1" applyAlignment="1">
      <alignment horizontal="center" vertical="top" wrapText="1"/>
    </xf>
    <xf numFmtId="0" fontId="5" fillId="0" borderId="2" xfId="0" applyFont="1" applyFill="1" applyBorder="1" applyAlignment="1">
      <alignment horizontal="center" vertical="top" wrapText="1"/>
    </xf>
    <xf numFmtId="0" fontId="5" fillId="0" borderId="7" xfId="0" applyFont="1" applyFill="1" applyBorder="1" applyAlignment="1">
      <alignment horizontal="center" vertical="top" wrapText="1"/>
    </xf>
    <xf numFmtId="0" fontId="5" fillId="0" borderId="8" xfId="0" applyFont="1" applyFill="1" applyBorder="1" applyAlignment="1">
      <alignment horizontal="center" vertical="top" wrapText="1"/>
    </xf>
    <xf numFmtId="0" fontId="5" fillId="0" borderId="0" xfId="0" applyFont="1" applyFill="1" applyBorder="1" applyAlignment="1">
      <alignment horizontal="center" vertical="top" wrapText="1"/>
    </xf>
    <xf numFmtId="0" fontId="5" fillId="0" borderId="9" xfId="0" applyFont="1" applyFill="1" applyBorder="1" applyAlignment="1">
      <alignment horizontal="center" vertical="top" wrapText="1"/>
    </xf>
    <xf numFmtId="0" fontId="5" fillId="0" borderId="10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top" wrapText="1"/>
    </xf>
    <xf numFmtId="0" fontId="5" fillId="0" borderId="11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horizontal="center"/>
    </xf>
    <xf numFmtId="0" fontId="2" fillId="0" borderId="12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5" fillId="0" borderId="3" xfId="0" applyFont="1" applyFill="1" applyBorder="1" applyAlignment="1">
      <alignment wrapText="1"/>
    </xf>
    <xf numFmtId="4" fontId="5" fillId="0" borderId="3" xfId="0" applyNumberFormat="1" applyFont="1" applyFill="1" applyBorder="1" applyAlignment="1">
      <alignment horizontal="center" vertical="top" wrapText="1"/>
    </xf>
    <xf numFmtId="0" fontId="5" fillId="0" borderId="3" xfId="0" applyFont="1" applyFill="1" applyBorder="1" applyAlignment="1">
      <alignment horizontal="center" vertical="top" wrapText="1"/>
    </xf>
    <xf numFmtId="0" fontId="5" fillId="2" borderId="3" xfId="0" applyFont="1" applyFill="1" applyBorder="1" applyAlignment="1">
      <alignment horizontal="left" wrapText="1"/>
    </xf>
    <xf numFmtId="0" fontId="5" fillId="2" borderId="4" xfId="0" applyFont="1" applyFill="1" applyBorder="1" applyAlignment="1">
      <alignment horizontal="center" vertical="top" wrapText="1"/>
    </xf>
    <xf numFmtId="0" fontId="5" fillId="2" borderId="12" xfId="0" applyFont="1" applyFill="1" applyBorder="1" applyAlignment="1">
      <alignment horizontal="center" vertical="top" wrapText="1"/>
    </xf>
    <xf numFmtId="0" fontId="5" fillId="2" borderId="5" xfId="0" applyFont="1" applyFill="1" applyBorder="1" applyAlignment="1">
      <alignment horizontal="center" vertical="top" wrapText="1"/>
    </xf>
    <xf numFmtId="4" fontId="5" fillId="2" borderId="3" xfId="0" applyNumberFormat="1" applyFont="1" applyFill="1" applyBorder="1" applyAlignment="1">
      <alignment horizontal="center" vertical="top" wrapText="1"/>
    </xf>
    <xf numFmtId="0" fontId="2" fillId="0" borderId="0" xfId="0" applyFont="1" applyFill="1" applyAlignment="1">
      <alignment horizontal="right" vertical="top" wrapText="1"/>
    </xf>
    <xf numFmtId="2" fontId="5" fillId="0" borderId="4" xfId="0" applyNumberFormat="1" applyFont="1" applyFill="1" applyBorder="1" applyAlignment="1">
      <alignment horizontal="center" vertical="top"/>
    </xf>
    <xf numFmtId="2" fontId="5" fillId="0" borderId="12" xfId="0" applyNumberFormat="1" applyFont="1" applyFill="1" applyBorder="1" applyAlignment="1">
      <alignment horizontal="center" vertical="top"/>
    </xf>
    <xf numFmtId="2" fontId="5" fillId="0" borderId="5" xfId="0" applyNumberFormat="1" applyFont="1" applyFill="1" applyBorder="1" applyAlignment="1">
      <alignment horizontal="center" vertical="top"/>
    </xf>
    <xf numFmtId="165" fontId="2" fillId="4" borderId="0" xfId="1" applyFont="1" applyFill="1" applyAlignment="1">
      <alignment horizontal="center"/>
    </xf>
    <xf numFmtId="165" fontId="2" fillId="0" borderId="0" xfId="1" applyFont="1" applyFill="1" applyAlignment="1">
      <alignment horizontal="center"/>
    </xf>
    <xf numFmtId="2" fontId="9" fillId="0" borderId="3" xfId="0" applyNumberFormat="1" applyFont="1" applyFill="1" applyBorder="1" applyAlignment="1">
      <alignment horizontal="center" wrapText="1"/>
    </xf>
    <xf numFmtId="0" fontId="9" fillId="0" borderId="4" xfId="0" applyFont="1" applyFill="1" applyBorder="1" applyAlignment="1">
      <alignment horizontal="left" wrapText="1"/>
    </xf>
    <xf numFmtId="0" fontId="9" fillId="0" borderId="12" xfId="0" applyFont="1" applyFill="1" applyBorder="1" applyAlignment="1">
      <alignment horizontal="left" wrapText="1"/>
    </xf>
    <xf numFmtId="0" fontId="9" fillId="0" borderId="5" xfId="0" applyFont="1" applyFill="1" applyBorder="1" applyAlignment="1">
      <alignment horizontal="left" wrapText="1"/>
    </xf>
    <xf numFmtId="2" fontId="5" fillId="0" borderId="4" xfId="0" applyNumberFormat="1" applyFont="1" applyFill="1" applyBorder="1" applyAlignment="1">
      <alignment horizontal="center" vertical="top" wrapText="1"/>
    </xf>
    <xf numFmtId="2" fontId="5" fillId="0" borderId="12" xfId="0" applyNumberFormat="1" applyFont="1" applyFill="1" applyBorder="1" applyAlignment="1">
      <alignment horizontal="center" vertical="top" wrapText="1"/>
    </xf>
    <xf numFmtId="2" fontId="5" fillId="0" borderId="5" xfId="0" applyNumberFormat="1" applyFont="1" applyFill="1" applyBorder="1" applyAlignment="1">
      <alignment horizontal="center" vertical="top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D58"/>
  <sheetViews>
    <sheetView tabSelected="1" zoomScaleNormal="100" zoomScaleSheetLayoutView="75" workbookViewId="0">
      <selection sqref="A1:DD1"/>
    </sheetView>
  </sheetViews>
  <sheetFormatPr defaultColWidth="0.85546875" defaultRowHeight="15.75" x14ac:dyDescent="0.25"/>
  <cols>
    <col min="1" max="41" width="0.85546875" style="1"/>
    <col min="42" max="42" width="79.28515625" style="1" customWidth="1"/>
    <col min="43" max="67" width="0.85546875" style="1"/>
    <col min="68" max="68" width="5.140625" style="1" customWidth="1"/>
    <col min="69" max="69" width="4.42578125" style="1" hidden="1" customWidth="1"/>
    <col min="70" max="87" width="0" style="1" hidden="1" customWidth="1"/>
    <col min="88" max="88" width="14.42578125" style="1" hidden="1" customWidth="1"/>
    <col min="89" max="101" width="0.85546875" style="1"/>
    <col min="102" max="102" width="15.42578125" style="1" bestFit="1" customWidth="1"/>
    <col min="103" max="107" width="0.85546875" style="1"/>
    <col min="108" max="108" width="4.42578125" style="1" customWidth="1"/>
    <col min="109" max="16384" width="0.85546875" style="1"/>
  </cols>
  <sheetData>
    <row r="1" spans="1:108" ht="50.25" customHeight="1" x14ac:dyDescent="0.25">
      <c r="A1" s="75" t="s">
        <v>59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  <c r="AB1" s="75"/>
      <c r="AC1" s="75"/>
      <c r="AD1" s="75"/>
      <c r="AE1" s="75"/>
      <c r="AF1" s="75"/>
      <c r="AG1" s="75"/>
      <c r="AH1" s="75"/>
      <c r="AI1" s="75"/>
      <c r="AJ1" s="75"/>
      <c r="AK1" s="75"/>
      <c r="AL1" s="75"/>
      <c r="AM1" s="75"/>
      <c r="AN1" s="75"/>
      <c r="AO1" s="75"/>
      <c r="AP1" s="75"/>
      <c r="AQ1" s="75"/>
      <c r="AR1" s="75"/>
      <c r="AS1" s="75"/>
      <c r="AT1" s="75"/>
      <c r="AU1" s="75"/>
      <c r="AV1" s="75"/>
      <c r="AW1" s="75"/>
      <c r="AX1" s="75"/>
      <c r="AY1" s="75"/>
      <c r="AZ1" s="75"/>
      <c r="BA1" s="75"/>
      <c r="BB1" s="75"/>
      <c r="BC1" s="75"/>
      <c r="BD1" s="75"/>
      <c r="BE1" s="75"/>
      <c r="BF1" s="75"/>
      <c r="BG1" s="75"/>
      <c r="BH1" s="75"/>
      <c r="BI1" s="75"/>
      <c r="BJ1" s="75"/>
      <c r="BK1" s="75"/>
      <c r="BL1" s="75"/>
      <c r="BM1" s="75"/>
      <c r="BN1" s="75"/>
      <c r="BO1" s="75"/>
      <c r="BP1" s="75"/>
      <c r="BQ1" s="75"/>
      <c r="BR1" s="75"/>
      <c r="BS1" s="75"/>
      <c r="BT1" s="75"/>
      <c r="BU1" s="75"/>
      <c r="BV1" s="75"/>
      <c r="BW1" s="75"/>
      <c r="BX1" s="75"/>
      <c r="BY1" s="75"/>
      <c r="BZ1" s="75"/>
      <c r="CA1" s="75"/>
      <c r="CB1" s="75"/>
      <c r="CC1" s="75"/>
      <c r="CD1" s="75"/>
      <c r="CE1" s="75"/>
      <c r="CF1" s="75"/>
      <c r="CG1" s="75"/>
      <c r="CH1" s="75"/>
      <c r="CI1" s="75"/>
      <c r="CJ1" s="75"/>
      <c r="CK1" s="75"/>
      <c r="CL1" s="75"/>
      <c r="CM1" s="75"/>
      <c r="CN1" s="75"/>
      <c r="CO1" s="75"/>
      <c r="CP1" s="75"/>
      <c r="CQ1" s="75"/>
      <c r="CR1" s="75"/>
      <c r="CS1" s="75"/>
      <c r="CT1" s="75"/>
      <c r="CU1" s="75"/>
      <c r="CV1" s="75"/>
      <c r="CW1" s="75"/>
      <c r="CX1" s="75"/>
      <c r="CY1" s="75"/>
      <c r="CZ1" s="75"/>
      <c r="DA1" s="75"/>
      <c r="DB1" s="75"/>
      <c r="DC1" s="75"/>
      <c r="DD1" s="75"/>
    </row>
    <row r="2" spans="1:108" s="2" customFormat="1" ht="36" customHeight="1" x14ac:dyDescent="0.2">
      <c r="BP2" s="32"/>
      <c r="BQ2" s="32"/>
      <c r="BR2" s="32"/>
      <c r="BS2" s="32"/>
      <c r="BT2" s="32"/>
      <c r="BU2" s="32"/>
      <c r="BV2" s="32"/>
      <c r="BW2" s="32"/>
      <c r="BX2" s="32"/>
      <c r="BY2" s="32"/>
      <c r="BZ2" s="32"/>
      <c r="CA2" s="32"/>
      <c r="CB2" s="32"/>
      <c r="CC2" s="32"/>
      <c r="CD2" s="32"/>
      <c r="CE2" s="32"/>
      <c r="CF2" s="32"/>
      <c r="CG2" s="32"/>
      <c r="CH2" s="32"/>
      <c r="CI2" s="32"/>
      <c r="CJ2" s="32"/>
      <c r="CK2" s="32"/>
      <c r="CL2" s="32"/>
      <c r="CM2" s="32"/>
    </row>
    <row r="3" spans="1:108" s="3" customFormat="1" ht="16.5" x14ac:dyDescent="0.25">
      <c r="A3" s="33" t="s">
        <v>3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  <c r="AJ3" s="33"/>
      <c r="AK3" s="33"/>
      <c r="AL3" s="33"/>
      <c r="AM3" s="33"/>
      <c r="AN3" s="33"/>
      <c r="AO3" s="33"/>
      <c r="AP3" s="33"/>
      <c r="AQ3" s="33"/>
      <c r="AR3" s="33"/>
      <c r="AS3" s="33"/>
      <c r="AT3" s="33"/>
      <c r="AU3" s="33"/>
      <c r="AV3" s="33"/>
      <c r="AW3" s="33"/>
      <c r="AX3" s="33"/>
      <c r="AY3" s="33"/>
      <c r="AZ3" s="33"/>
      <c r="BA3" s="33"/>
      <c r="BB3" s="33"/>
      <c r="BC3" s="33"/>
      <c r="BD3" s="33"/>
      <c r="BE3" s="33"/>
      <c r="BF3" s="33"/>
      <c r="BG3" s="33"/>
      <c r="BH3" s="33"/>
      <c r="BI3" s="33"/>
      <c r="BJ3" s="33"/>
      <c r="BK3" s="33"/>
      <c r="BL3" s="33"/>
      <c r="BM3" s="33"/>
      <c r="BN3" s="33"/>
      <c r="BO3" s="33"/>
      <c r="BP3" s="33"/>
      <c r="BQ3" s="33"/>
      <c r="BR3" s="33"/>
      <c r="BS3" s="33"/>
      <c r="BT3" s="33"/>
      <c r="BU3" s="33"/>
      <c r="BV3" s="33"/>
      <c r="BW3" s="33"/>
      <c r="BX3" s="33"/>
      <c r="BY3" s="33"/>
      <c r="BZ3" s="33"/>
      <c r="CA3" s="33"/>
      <c r="CB3" s="33"/>
      <c r="CC3" s="33"/>
      <c r="CD3" s="33"/>
      <c r="CE3" s="33"/>
      <c r="CF3" s="33"/>
      <c r="CG3" s="33"/>
      <c r="CH3" s="33"/>
      <c r="CI3" s="33"/>
      <c r="CJ3" s="33"/>
      <c r="CK3" s="33"/>
      <c r="CL3" s="33"/>
      <c r="CM3" s="33"/>
      <c r="CN3" s="33"/>
      <c r="CO3" s="33"/>
      <c r="CP3" s="33"/>
      <c r="CQ3" s="33"/>
      <c r="CR3" s="33"/>
      <c r="CS3" s="33"/>
      <c r="CT3" s="33"/>
      <c r="CU3" s="33"/>
      <c r="CV3" s="33"/>
      <c r="CW3" s="33"/>
      <c r="CX3" s="33"/>
      <c r="CY3" s="33"/>
      <c r="CZ3" s="33"/>
      <c r="DA3" s="33"/>
      <c r="DB3" s="33"/>
      <c r="DC3" s="33"/>
      <c r="DD3" s="33"/>
    </row>
    <row r="4" spans="1:108" s="3" customFormat="1" ht="18" customHeight="1" x14ac:dyDescent="0.25">
      <c r="A4" s="34" t="s">
        <v>58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  <c r="AP4" s="34"/>
      <c r="AQ4" s="34"/>
      <c r="AR4" s="34"/>
      <c r="AS4" s="34"/>
      <c r="AT4" s="34"/>
      <c r="AU4" s="34"/>
      <c r="AV4" s="34"/>
      <c r="AW4" s="34"/>
      <c r="AX4" s="34"/>
      <c r="AY4" s="34"/>
      <c r="AZ4" s="34"/>
      <c r="BA4" s="34"/>
      <c r="BB4" s="34"/>
      <c r="BC4" s="34"/>
      <c r="BD4" s="34"/>
      <c r="BE4" s="34"/>
      <c r="BF4" s="34"/>
      <c r="BG4" s="34"/>
      <c r="BH4" s="34"/>
      <c r="BI4" s="34"/>
      <c r="BJ4" s="34"/>
      <c r="BK4" s="34"/>
      <c r="BL4" s="34"/>
      <c r="BM4" s="34"/>
      <c r="BN4" s="34"/>
      <c r="BO4" s="34"/>
      <c r="BP4" s="34"/>
      <c r="BQ4" s="34"/>
      <c r="BR4" s="34"/>
      <c r="BS4" s="34"/>
      <c r="BT4" s="34"/>
      <c r="BU4" s="34"/>
      <c r="BV4" s="34"/>
      <c r="BW4" s="34"/>
      <c r="BX4" s="34"/>
      <c r="BY4" s="34"/>
      <c r="BZ4" s="34"/>
      <c r="CA4" s="34"/>
      <c r="CB4" s="34"/>
      <c r="CC4" s="34"/>
      <c r="CD4" s="34"/>
      <c r="CE4" s="34"/>
      <c r="CF4" s="34"/>
      <c r="CG4" s="34"/>
      <c r="CH4" s="34"/>
      <c r="CI4" s="34"/>
      <c r="CJ4" s="34"/>
      <c r="CK4" s="34"/>
      <c r="CL4" s="34"/>
      <c r="CM4" s="34"/>
      <c r="CN4" s="34"/>
      <c r="CO4" s="34"/>
      <c r="CP4" s="34"/>
      <c r="CQ4" s="34"/>
      <c r="CR4" s="34"/>
      <c r="CS4" s="34"/>
      <c r="CT4" s="34"/>
      <c r="CU4" s="34"/>
      <c r="CV4" s="34"/>
      <c r="CW4" s="34"/>
      <c r="CX4" s="34"/>
      <c r="CY4" s="34"/>
      <c r="CZ4" s="34"/>
      <c r="DA4" s="34"/>
      <c r="DB4" s="34"/>
      <c r="DC4" s="34"/>
      <c r="DD4" s="34"/>
    </row>
    <row r="5" spans="1:108" s="3" customFormat="1" ht="17.25" customHeight="1" x14ac:dyDescent="0.25">
      <c r="A5" s="34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  <c r="AM5" s="34"/>
      <c r="AN5" s="34"/>
      <c r="AO5" s="34"/>
      <c r="AP5" s="34"/>
      <c r="AQ5" s="34"/>
      <c r="AR5" s="34"/>
      <c r="AS5" s="34"/>
      <c r="AT5" s="34"/>
      <c r="AU5" s="34"/>
      <c r="AV5" s="34"/>
      <c r="AW5" s="34"/>
      <c r="AX5" s="34"/>
      <c r="AY5" s="34"/>
      <c r="AZ5" s="34"/>
      <c r="BA5" s="34"/>
      <c r="BB5" s="34"/>
      <c r="BC5" s="34"/>
      <c r="BD5" s="34"/>
      <c r="BE5" s="34"/>
      <c r="BF5" s="34"/>
      <c r="BG5" s="34"/>
      <c r="BH5" s="34"/>
      <c r="BI5" s="34"/>
      <c r="BJ5" s="34"/>
      <c r="BK5" s="34"/>
      <c r="BL5" s="34"/>
      <c r="BM5" s="34"/>
      <c r="BN5" s="34"/>
      <c r="BO5" s="34"/>
      <c r="BP5" s="34"/>
      <c r="BQ5" s="34"/>
      <c r="BR5" s="34"/>
      <c r="BS5" s="34"/>
      <c r="BT5" s="34"/>
      <c r="BU5" s="34"/>
      <c r="BV5" s="34"/>
      <c r="BW5" s="34"/>
      <c r="BX5" s="34"/>
      <c r="BY5" s="34"/>
      <c r="BZ5" s="34"/>
      <c r="CA5" s="34"/>
      <c r="CB5" s="34"/>
      <c r="CC5" s="34"/>
      <c r="CD5" s="34"/>
      <c r="CE5" s="34"/>
      <c r="CF5" s="34"/>
      <c r="CG5" s="34"/>
      <c r="CH5" s="34"/>
      <c r="CI5" s="34"/>
      <c r="CJ5" s="34"/>
      <c r="CK5" s="34"/>
      <c r="CL5" s="34"/>
      <c r="CM5" s="34"/>
      <c r="CN5" s="34"/>
      <c r="CO5" s="34"/>
      <c r="CP5" s="34"/>
      <c r="CQ5" s="34"/>
      <c r="CR5" s="34"/>
      <c r="CS5" s="34"/>
      <c r="CT5" s="34"/>
      <c r="CU5" s="34"/>
      <c r="CV5" s="34"/>
      <c r="CW5" s="34"/>
      <c r="CX5" s="34"/>
      <c r="CY5" s="34"/>
      <c r="CZ5" s="34"/>
      <c r="DA5" s="34"/>
      <c r="DB5" s="34"/>
      <c r="DC5" s="34"/>
      <c r="DD5" s="34"/>
    </row>
    <row r="6" spans="1:108" s="3" customFormat="1" ht="16.5" x14ac:dyDescent="0.25">
      <c r="A6" s="34"/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4"/>
      <c r="AL6" s="34"/>
      <c r="AM6" s="34"/>
      <c r="AN6" s="34"/>
      <c r="AO6" s="34"/>
      <c r="AP6" s="34"/>
      <c r="AQ6" s="34"/>
      <c r="AR6" s="34"/>
      <c r="AS6" s="34"/>
      <c r="AT6" s="34"/>
      <c r="AU6" s="34"/>
      <c r="AV6" s="34"/>
      <c r="AW6" s="34"/>
      <c r="AX6" s="34"/>
      <c r="AY6" s="34"/>
      <c r="AZ6" s="34"/>
      <c r="BA6" s="34"/>
      <c r="BB6" s="34"/>
      <c r="BC6" s="34"/>
      <c r="BD6" s="34"/>
      <c r="BE6" s="34"/>
      <c r="BF6" s="34"/>
      <c r="BG6" s="34"/>
      <c r="BH6" s="34"/>
      <c r="BI6" s="34"/>
      <c r="BJ6" s="34"/>
      <c r="BK6" s="34"/>
      <c r="BL6" s="34"/>
      <c r="BM6" s="34"/>
      <c r="BN6" s="34"/>
      <c r="BO6" s="34"/>
      <c r="BP6" s="34"/>
      <c r="BQ6" s="34"/>
      <c r="BR6" s="34"/>
      <c r="BS6" s="34"/>
      <c r="BT6" s="34"/>
      <c r="BU6" s="34"/>
      <c r="BV6" s="34"/>
      <c r="BW6" s="34"/>
      <c r="BX6" s="34"/>
      <c r="BY6" s="34"/>
      <c r="BZ6" s="34"/>
      <c r="CA6" s="34"/>
      <c r="CB6" s="34"/>
      <c r="CC6" s="34"/>
      <c r="CD6" s="34"/>
      <c r="CE6" s="34"/>
      <c r="CF6" s="34"/>
      <c r="CG6" s="34"/>
      <c r="CH6" s="34"/>
      <c r="CI6" s="34"/>
      <c r="CJ6" s="34"/>
      <c r="CK6" s="34"/>
      <c r="CL6" s="34"/>
      <c r="CM6" s="34"/>
      <c r="CN6" s="34"/>
      <c r="CO6" s="34"/>
      <c r="CP6" s="34"/>
      <c r="CQ6" s="34"/>
      <c r="CR6" s="34"/>
      <c r="CS6" s="34"/>
      <c r="CT6" s="34"/>
      <c r="CU6" s="34"/>
      <c r="CV6" s="34"/>
      <c r="CW6" s="34"/>
      <c r="CX6" s="34"/>
      <c r="CY6" s="34"/>
      <c r="CZ6" s="34"/>
      <c r="DA6" s="34"/>
      <c r="DB6" s="34"/>
      <c r="DC6" s="34"/>
      <c r="DD6" s="34"/>
    </row>
    <row r="7" spans="1:108" s="3" customFormat="1" ht="36" customHeight="1" x14ac:dyDescent="0.25">
      <c r="A7" s="35"/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  <c r="AG7" s="35"/>
      <c r="AH7" s="35"/>
      <c r="AI7" s="35"/>
      <c r="AJ7" s="35"/>
      <c r="AK7" s="35"/>
      <c r="AL7" s="35"/>
      <c r="AM7" s="35"/>
      <c r="AN7" s="35"/>
      <c r="AO7" s="35"/>
      <c r="AP7" s="35"/>
      <c r="AQ7" s="35"/>
      <c r="AR7" s="35"/>
      <c r="AS7" s="35"/>
      <c r="AT7" s="35"/>
      <c r="AU7" s="35"/>
      <c r="AV7" s="35"/>
      <c r="AW7" s="35"/>
      <c r="AX7" s="35"/>
      <c r="AY7" s="35"/>
      <c r="AZ7" s="35"/>
      <c r="BA7" s="35"/>
      <c r="BB7" s="35"/>
      <c r="BC7" s="35"/>
      <c r="BD7" s="35"/>
      <c r="BE7" s="35"/>
      <c r="BF7" s="35"/>
      <c r="BG7" s="35"/>
      <c r="BH7" s="35"/>
      <c r="BI7" s="35"/>
      <c r="BJ7" s="35"/>
      <c r="BK7" s="35"/>
      <c r="BL7" s="35"/>
      <c r="BM7" s="35"/>
      <c r="BN7" s="35"/>
      <c r="BO7" s="35"/>
      <c r="BP7" s="35"/>
      <c r="BQ7" s="35"/>
      <c r="BR7" s="35"/>
      <c r="BS7" s="35"/>
      <c r="BT7" s="35"/>
      <c r="BU7" s="35"/>
      <c r="BV7" s="35"/>
      <c r="BW7" s="35"/>
      <c r="BX7" s="35"/>
      <c r="BY7" s="35"/>
      <c r="BZ7" s="35"/>
      <c r="CA7" s="35"/>
      <c r="CB7" s="35"/>
      <c r="CC7" s="35"/>
      <c r="CD7" s="35"/>
      <c r="CE7" s="35"/>
      <c r="CF7" s="35"/>
      <c r="CG7" s="35"/>
      <c r="CH7" s="35"/>
      <c r="CI7" s="35"/>
      <c r="CJ7" s="35"/>
      <c r="CK7" s="35"/>
      <c r="CL7" s="35"/>
      <c r="CM7" s="35"/>
      <c r="CN7" s="35"/>
      <c r="CO7" s="35"/>
      <c r="CP7" s="35"/>
      <c r="CQ7" s="35"/>
      <c r="CR7" s="35"/>
      <c r="CS7" s="35"/>
      <c r="CT7" s="35"/>
      <c r="CU7" s="35"/>
      <c r="CV7" s="35"/>
      <c r="CW7" s="35"/>
      <c r="CX7" s="35"/>
      <c r="CY7" s="35"/>
      <c r="CZ7" s="35"/>
      <c r="DA7" s="35"/>
      <c r="DB7" s="35"/>
      <c r="DC7" s="35"/>
      <c r="DD7" s="35"/>
    </row>
    <row r="8" spans="1:108" ht="84" customHeight="1" x14ac:dyDescent="0.25">
      <c r="A8" s="28" t="s">
        <v>2</v>
      </c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28"/>
      <c r="AJ8" s="28"/>
      <c r="AK8" s="28"/>
      <c r="AL8" s="28"/>
      <c r="AM8" s="28"/>
      <c r="AN8" s="28"/>
      <c r="AO8" s="28"/>
      <c r="AP8" s="28"/>
      <c r="AQ8" s="29" t="s">
        <v>1</v>
      </c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/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1"/>
      <c r="BQ8" s="28" t="s">
        <v>0</v>
      </c>
      <c r="BR8" s="28"/>
      <c r="BS8" s="28"/>
      <c r="BT8" s="28"/>
      <c r="BU8" s="28"/>
      <c r="BV8" s="28"/>
      <c r="BW8" s="28"/>
      <c r="BX8" s="28"/>
      <c r="BY8" s="28"/>
      <c r="BZ8" s="28"/>
      <c r="CA8" s="28"/>
      <c r="CB8" s="28"/>
      <c r="CC8" s="28"/>
      <c r="CD8" s="28"/>
      <c r="CE8" s="28"/>
      <c r="CF8" s="28"/>
      <c r="CG8" s="28"/>
      <c r="CH8" s="28"/>
      <c r="CI8" s="28"/>
      <c r="CJ8" s="28"/>
      <c r="CK8" s="28" t="s">
        <v>42</v>
      </c>
      <c r="CL8" s="28"/>
      <c r="CM8" s="28"/>
      <c r="CN8" s="28"/>
      <c r="CO8" s="28"/>
      <c r="CP8" s="28"/>
      <c r="CQ8" s="28"/>
      <c r="CR8" s="28"/>
      <c r="CS8" s="28"/>
      <c r="CT8" s="28"/>
      <c r="CU8" s="28"/>
      <c r="CV8" s="28"/>
      <c r="CW8" s="28"/>
      <c r="CX8" s="28"/>
      <c r="CY8" s="28"/>
      <c r="CZ8" s="28"/>
      <c r="DA8" s="28"/>
      <c r="DB8" s="28"/>
      <c r="DC8" s="28"/>
      <c r="DD8" s="28"/>
    </row>
    <row r="9" spans="1:108" ht="84" customHeight="1" x14ac:dyDescent="0.25">
      <c r="A9" s="36" t="s">
        <v>47</v>
      </c>
      <c r="B9" s="37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  <c r="AF9" s="37"/>
      <c r="AG9" s="37"/>
      <c r="AH9" s="37"/>
      <c r="AI9" s="37"/>
      <c r="AJ9" s="37"/>
      <c r="AK9" s="37"/>
      <c r="AL9" s="37"/>
      <c r="AM9" s="37"/>
      <c r="AN9" s="37"/>
      <c r="AO9" s="37"/>
      <c r="AP9" s="38"/>
      <c r="AQ9" s="29" t="s">
        <v>48</v>
      </c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1"/>
      <c r="BQ9" s="21"/>
      <c r="BR9" s="22"/>
      <c r="BS9" s="22"/>
      <c r="BT9" s="22"/>
      <c r="BU9" s="22"/>
      <c r="BV9" s="22"/>
      <c r="BW9" s="22"/>
      <c r="BX9" s="22"/>
      <c r="BY9" s="22"/>
      <c r="BZ9" s="22"/>
      <c r="CA9" s="22"/>
      <c r="CB9" s="22"/>
      <c r="CC9" s="22"/>
      <c r="CD9" s="22"/>
      <c r="CE9" s="22"/>
      <c r="CF9" s="22"/>
      <c r="CG9" s="22"/>
      <c r="CH9" s="22"/>
      <c r="CI9" s="22"/>
      <c r="CJ9" s="20"/>
      <c r="CK9" s="29">
        <v>1.49</v>
      </c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1"/>
    </row>
    <row r="10" spans="1:108" ht="210.75" customHeight="1" x14ac:dyDescent="0.25">
      <c r="A10" s="27" t="s">
        <v>46</v>
      </c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7"/>
      <c r="AJ10" s="27"/>
      <c r="AK10" s="27"/>
      <c r="AL10" s="27"/>
      <c r="AM10" s="27"/>
      <c r="AN10" s="27"/>
      <c r="AO10" s="27"/>
      <c r="AP10" s="27"/>
      <c r="AQ10" s="24" t="s">
        <v>4</v>
      </c>
      <c r="AR10" s="25"/>
      <c r="AS10" s="25"/>
      <c r="AT10" s="25"/>
      <c r="AU10" s="25"/>
      <c r="AV10" s="25"/>
      <c r="AW10" s="25"/>
      <c r="AX10" s="25"/>
      <c r="AY10" s="25"/>
      <c r="AZ10" s="25"/>
      <c r="BA10" s="25"/>
      <c r="BB10" s="25"/>
      <c r="BC10" s="25"/>
      <c r="BD10" s="25"/>
      <c r="BE10" s="25"/>
      <c r="BF10" s="25"/>
      <c r="BG10" s="25"/>
      <c r="BH10" s="25"/>
      <c r="BI10" s="25"/>
      <c r="BJ10" s="25"/>
      <c r="BK10" s="25"/>
      <c r="BL10" s="25"/>
      <c r="BM10" s="25"/>
      <c r="BN10" s="25"/>
      <c r="BO10" s="25"/>
      <c r="BP10" s="26"/>
      <c r="BQ10" s="39">
        <f>1597.7*CK10*12</f>
        <v>0</v>
      </c>
      <c r="BR10" s="40"/>
      <c r="BS10" s="40"/>
      <c r="BT10" s="40"/>
      <c r="BU10" s="40"/>
      <c r="BV10" s="40"/>
      <c r="BW10" s="40"/>
      <c r="BX10" s="40"/>
      <c r="BY10" s="40"/>
      <c r="BZ10" s="40"/>
      <c r="CA10" s="40"/>
      <c r="CB10" s="40"/>
      <c r="CC10" s="40"/>
      <c r="CD10" s="40"/>
      <c r="CE10" s="40"/>
      <c r="CF10" s="40"/>
      <c r="CG10" s="40"/>
      <c r="CH10" s="40"/>
      <c r="CI10" s="40"/>
      <c r="CJ10" s="41"/>
      <c r="CK10" s="76">
        <v>0</v>
      </c>
      <c r="CL10" s="77"/>
      <c r="CM10" s="77"/>
      <c r="CN10" s="77"/>
      <c r="CO10" s="77"/>
      <c r="CP10" s="77"/>
      <c r="CQ10" s="77"/>
      <c r="CR10" s="77"/>
      <c r="CS10" s="77"/>
      <c r="CT10" s="77"/>
      <c r="CU10" s="77"/>
      <c r="CV10" s="77"/>
      <c r="CW10" s="77"/>
      <c r="CX10" s="77"/>
      <c r="CY10" s="77"/>
      <c r="CZ10" s="77"/>
      <c r="DA10" s="77"/>
      <c r="DB10" s="77"/>
      <c r="DC10" s="77"/>
      <c r="DD10" s="78"/>
    </row>
    <row r="11" spans="1:108" ht="126.75" customHeight="1" x14ac:dyDescent="0.25">
      <c r="A11" s="27" t="s">
        <v>5</v>
      </c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  <c r="AF11" s="27"/>
      <c r="AG11" s="27"/>
      <c r="AH11" s="27"/>
      <c r="AI11" s="27"/>
      <c r="AJ11" s="27"/>
      <c r="AK11" s="27"/>
      <c r="AL11" s="27"/>
      <c r="AM11" s="27"/>
      <c r="AN11" s="27"/>
      <c r="AO11" s="27"/>
      <c r="AP11" s="27"/>
      <c r="AQ11" s="24" t="s">
        <v>4</v>
      </c>
      <c r="AR11" s="25"/>
      <c r="AS11" s="25"/>
      <c r="AT11" s="25"/>
      <c r="AU11" s="25"/>
      <c r="AV11" s="25"/>
      <c r="AW11" s="25"/>
      <c r="AX11" s="25"/>
      <c r="AY11" s="25"/>
      <c r="AZ11" s="25"/>
      <c r="BA11" s="25"/>
      <c r="BB11" s="25"/>
      <c r="BC11" s="25"/>
      <c r="BD11" s="25"/>
      <c r="BE11" s="25"/>
      <c r="BF11" s="25"/>
      <c r="BG11" s="25"/>
      <c r="BH11" s="25"/>
      <c r="BI11" s="25"/>
      <c r="BJ11" s="25"/>
      <c r="BK11" s="25"/>
      <c r="BL11" s="25"/>
      <c r="BM11" s="25"/>
      <c r="BN11" s="25"/>
      <c r="BO11" s="25"/>
      <c r="BP11" s="26"/>
      <c r="BQ11" s="42"/>
      <c r="BR11" s="43"/>
      <c r="BS11" s="43"/>
      <c r="BT11" s="43"/>
      <c r="BU11" s="43"/>
      <c r="BV11" s="43"/>
      <c r="BW11" s="43"/>
      <c r="BX11" s="43"/>
      <c r="BY11" s="43"/>
      <c r="BZ11" s="43"/>
      <c r="CA11" s="43"/>
      <c r="CB11" s="43"/>
      <c r="CC11" s="43"/>
      <c r="CD11" s="43"/>
      <c r="CE11" s="43"/>
      <c r="CF11" s="43"/>
      <c r="CG11" s="43"/>
      <c r="CH11" s="43"/>
      <c r="CI11" s="43"/>
      <c r="CJ11" s="44"/>
      <c r="CK11" s="76">
        <v>0</v>
      </c>
      <c r="CL11" s="77"/>
      <c r="CM11" s="77"/>
      <c r="CN11" s="77"/>
      <c r="CO11" s="77"/>
      <c r="CP11" s="77"/>
      <c r="CQ11" s="77"/>
      <c r="CR11" s="77"/>
      <c r="CS11" s="77"/>
      <c r="CT11" s="77"/>
      <c r="CU11" s="77"/>
      <c r="CV11" s="77"/>
      <c r="CW11" s="77"/>
      <c r="CX11" s="77"/>
      <c r="CY11" s="77"/>
      <c r="CZ11" s="77"/>
      <c r="DA11" s="77"/>
      <c r="DB11" s="77"/>
      <c r="DC11" s="77"/>
      <c r="DD11" s="78"/>
    </row>
    <row r="12" spans="1:108" ht="145.5" customHeight="1" x14ac:dyDescent="0.25">
      <c r="A12" s="27" t="s">
        <v>6</v>
      </c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  <c r="AI12" s="27"/>
      <c r="AJ12" s="27"/>
      <c r="AK12" s="27"/>
      <c r="AL12" s="27"/>
      <c r="AM12" s="27"/>
      <c r="AN12" s="27"/>
      <c r="AO12" s="27"/>
      <c r="AP12" s="27"/>
      <c r="AQ12" s="24" t="s">
        <v>4</v>
      </c>
      <c r="AR12" s="25"/>
      <c r="AS12" s="25"/>
      <c r="AT12" s="25"/>
      <c r="AU12" s="25"/>
      <c r="AV12" s="25"/>
      <c r="AW12" s="25"/>
      <c r="AX12" s="25"/>
      <c r="AY12" s="25"/>
      <c r="AZ12" s="25"/>
      <c r="BA12" s="25"/>
      <c r="BB12" s="25"/>
      <c r="BC12" s="25"/>
      <c r="BD12" s="25"/>
      <c r="BE12" s="25"/>
      <c r="BF12" s="25"/>
      <c r="BG12" s="25"/>
      <c r="BH12" s="25"/>
      <c r="BI12" s="25"/>
      <c r="BJ12" s="25"/>
      <c r="BK12" s="25"/>
      <c r="BL12" s="25"/>
      <c r="BM12" s="25"/>
      <c r="BN12" s="25"/>
      <c r="BO12" s="25"/>
      <c r="BP12" s="26"/>
      <c r="BQ12" s="42"/>
      <c r="BR12" s="43"/>
      <c r="BS12" s="43"/>
      <c r="BT12" s="43"/>
      <c r="BU12" s="43"/>
      <c r="BV12" s="43"/>
      <c r="BW12" s="43"/>
      <c r="BX12" s="43"/>
      <c r="BY12" s="43"/>
      <c r="BZ12" s="43"/>
      <c r="CA12" s="43"/>
      <c r="CB12" s="43"/>
      <c r="CC12" s="43"/>
      <c r="CD12" s="43"/>
      <c r="CE12" s="43"/>
      <c r="CF12" s="43"/>
      <c r="CG12" s="43"/>
      <c r="CH12" s="43"/>
      <c r="CI12" s="43"/>
      <c r="CJ12" s="44"/>
      <c r="CK12" s="76">
        <v>0</v>
      </c>
      <c r="CL12" s="77"/>
      <c r="CM12" s="77"/>
      <c r="CN12" s="77"/>
      <c r="CO12" s="77"/>
      <c r="CP12" s="77"/>
      <c r="CQ12" s="77"/>
      <c r="CR12" s="77"/>
      <c r="CS12" s="77"/>
      <c r="CT12" s="77"/>
      <c r="CU12" s="77"/>
      <c r="CV12" s="77"/>
      <c r="CW12" s="77"/>
      <c r="CX12" s="77"/>
      <c r="CY12" s="77"/>
      <c r="CZ12" s="77"/>
      <c r="DA12" s="77"/>
      <c r="DB12" s="77"/>
      <c r="DC12" s="77"/>
      <c r="DD12" s="78"/>
    </row>
    <row r="13" spans="1:108" ht="228" customHeight="1" x14ac:dyDescent="0.25">
      <c r="A13" s="23" t="s">
        <v>7</v>
      </c>
      <c r="B13" s="48"/>
      <c r="C13" s="48"/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48"/>
      <c r="Z13" s="48"/>
      <c r="AA13" s="48"/>
      <c r="AB13" s="48"/>
      <c r="AC13" s="48"/>
      <c r="AD13" s="48"/>
      <c r="AE13" s="48"/>
      <c r="AF13" s="48"/>
      <c r="AG13" s="48"/>
      <c r="AH13" s="48"/>
      <c r="AI13" s="48"/>
      <c r="AJ13" s="48"/>
      <c r="AK13" s="48"/>
      <c r="AL13" s="48"/>
      <c r="AM13" s="48"/>
      <c r="AN13" s="48"/>
      <c r="AO13" s="48"/>
      <c r="AP13" s="48"/>
      <c r="AQ13" s="49" t="s">
        <v>4</v>
      </c>
      <c r="AR13" s="50"/>
      <c r="AS13" s="50"/>
      <c r="AT13" s="50"/>
      <c r="AU13" s="50"/>
      <c r="AV13" s="50"/>
      <c r="AW13" s="50"/>
      <c r="AX13" s="50"/>
      <c r="AY13" s="50"/>
      <c r="AZ13" s="50"/>
      <c r="BA13" s="50"/>
      <c r="BB13" s="50"/>
      <c r="BC13" s="50"/>
      <c r="BD13" s="50"/>
      <c r="BE13" s="50"/>
      <c r="BF13" s="50"/>
      <c r="BG13" s="50"/>
      <c r="BH13" s="50"/>
      <c r="BI13" s="50"/>
      <c r="BJ13" s="50"/>
      <c r="BK13" s="50"/>
      <c r="BL13" s="50"/>
      <c r="BM13" s="50"/>
      <c r="BN13" s="50"/>
      <c r="BO13" s="50"/>
      <c r="BP13" s="51"/>
      <c r="BQ13" s="42"/>
      <c r="BR13" s="43"/>
      <c r="BS13" s="43"/>
      <c r="BT13" s="43"/>
      <c r="BU13" s="43"/>
      <c r="BV13" s="43"/>
      <c r="BW13" s="43"/>
      <c r="BX13" s="43"/>
      <c r="BY13" s="43"/>
      <c r="BZ13" s="43"/>
      <c r="CA13" s="43"/>
      <c r="CB13" s="43"/>
      <c r="CC13" s="43"/>
      <c r="CD13" s="43"/>
      <c r="CE13" s="43"/>
      <c r="CF13" s="43"/>
      <c r="CG13" s="43"/>
      <c r="CH13" s="43"/>
      <c r="CI13" s="43"/>
      <c r="CJ13" s="44"/>
      <c r="CK13" s="76">
        <v>0</v>
      </c>
      <c r="CL13" s="77"/>
      <c r="CM13" s="77"/>
      <c r="CN13" s="77"/>
      <c r="CO13" s="77"/>
      <c r="CP13" s="77"/>
      <c r="CQ13" s="77"/>
      <c r="CR13" s="77"/>
      <c r="CS13" s="77"/>
      <c r="CT13" s="77"/>
      <c r="CU13" s="77"/>
      <c r="CV13" s="77"/>
      <c r="CW13" s="77"/>
      <c r="CX13" s="77"/>
      <c r="CY13" s="77"/>
      <c r="CZ13" s="77"/>
      <c r="DA13" s="77"/>
      <c r="DB13" s="77"/>
      <c r="DC13" s="77"/>
      <c r="DD13" s="78"/>
    </row>
    <row r="14" spans="1:108" ht="360.75" customHeight="1" x14ac:dyDescent="0.25">
      <c r="A14" s="23" t="s">
        <v>8</v>
      </c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23"/>
      <c r="AN14" s="23"/>
      <c r="AO14" s="23"/>
      <c r="AP14" s="23"/>
      <c r="AQ14" s="24" t="s">
        <v>27</v>
      </c>
      <c r="AR14" s="25"/>
      <c r="AS14" s="25"/>
      <c r="AT14" s="25"/>
      <c r="AU14" s="25"/>
      <c r="AV14" s="25"/>
      <c r="AW14" s="25"/>
      <c r="AX14" s="25"/>
      <c r="AY14" s="25"/>
      <c r="AZ14" s="25"/>
      <c r="BA14" s="25"/>
      <c r="BB14" s="25"/>
      <c r="BC14" s="25"/>
      <c r="BD14" s="25"/>
      <c r="BE14" s="25"/>
      <c r="BF14" s="25"/>
      <c r="BG14" s="25"/>
      <c r="BH14" s="25"/>
      <c r="BI14" s="25"/>
      <c r="BJ14" s="25"/>
      <c r="BK14" s="25"/>
      <c r="BL14" s="25"/>
      <c r="BM14" s="25"/>
      <c r="BN14" s="25"/>
      <c r="BO14" s="25"/>
      <c r="BP14" s="26"/>
      <c r="BQ14" s="42"/>
      <c r="BR14" s="43"/>
      <c r="BS14" s="43"/>
      <c r="BT14" s="43"/>
      <c r="BU14" s="43"/>
      <c r="BV14" s="43"/>
      <c r="BW14" s="43"/>
      <c r="BX14" s="43"/>
      <c r="BY14" s="43"/>
      <c r="BZ14" s="43"/>
      <c r="CA14" s="43"/>
      <c r="CB14" s="43"/>
      <c r="CC14" s="43"/>
      <c r="CD14" s="43"/>
      <c r="CE14" s="43"/>
      <c r="CF14" s="43"/>
      <c r="CG14" s="43"/>
      <c r="CH14" s="43"/>
      <c r="CI14" s="43"/>
      <c r="CJ14" s="44"/>
      <c r="CK14" s="76">
        <v>0</v>
      </c>
      <c r="CL14" s="77"/>
      <c r="CM14" s="77"/>
      <c r="CN14" s="77"/>
      <c r="CO14" s="77"/>
      <c r="CP14" s="77"/>
      <c r="CQ14" s="77"/>
      <c r="CR14" s="77"/>
      <c r="CS14" s="77"/>
      <c r="CT14" s="77"/>
      <c r="CU14" s="77"/>
      <c r="CV14" s="77"/>
      <c r="CW14" s="77"/>
      <c r="CX14" s="77"/>
      <c r="CY14" s="77"/>
      <c r="CZ14" s="77"/>
      <c r="DA14" s="77"/>
      <c r="DB14" s="77"/>
      <c r="DC14" s="77"/>
      <c r="DD14" s="78"/>
    </row>
    <row r="15" spans="1:108" ht="112.5" customHeight="1" x14ac:dyDescent="0.25">
      <c r="A15" s="23" t="s">
        <v>25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4" t="s">
        <v>4</v>
      </c>
      <c r="AR15" s="25"/>
      <c r="AS15" s="25"/>
      <c r="AT15" s="25"/>
      <c r="AU15" s="25"/>
      <c r="AV15" s="25"/>
      <c r="AW15" s="25"/>
      <c r="AX15" s="25"/>
      <c r="AY15" s="25"/>
      <c r="AZ15" s="25"/>
      <c r="BA15" s="25"/>
      <c r="BB15" s="25"/>
      <c r="BC15" s="25"/>
      <c r="BD15" s="25"/>
      <c r="BE15" s="25"/>
      <c r="BF15" s="25"/>
      <c r="BG15" s="25"/>
      <c r="BH15" s="25"/>
      <c r="BI15" s="25"/>
      <c r="BJ15" s="25"/>
      <c r="BK15" s="25"/>
      <c r="BL15" s="25"/>
      <c r="BM15" s="25"/>
      <c r="BN15" s="25"/>
      <c r="BO15" s="25"/>
      <c r="BP15" s="26"/>
      <c r="BQ15" s="42"/>
      <c r="BR15" s="43"/>
      <c r="BS15" s="43"/>
      <c r="BT15" s="43"/>
      <c r="BU15" s="43"/>
      <c r="BV15" s="43"/>
      <c r="BW15" s="43"/>
      <c r="BX15" s="43"/>
      <c r="BY15" s="43"/>
      <c r="BZ15" s="43"/>
      <c r="CA15" s="43"/>
      <c r="CB15" s="43"/>
      <c r="CC15" s="43"/>
      <c r="CD15" s="43"/>
      <c r="CE15" s="43"/>
      <c r="CF15" s="43"/>
      <c r="CG15" s="43"/>
      <c r="CH15" s="43"/>
      <c r="CI15" s="43"/>
      <c r="CJ15" s="44"/>
      <c r="CK15" s="76">
        <v>0</v>
      </c>
      <c r="CL15" s="77"/>
      <c r="CM15" s="77"/>
      <c r="CN15" s="77"/>
      <c r="CO15" s="77"/>
      <c r="CP15" s="77"/>
      <c r="CQ15" s="77"/>
      <c r="CR15" s="77"/>
      <c r="CS15" s="77"/>
      <c r="CT15" s="77"/>
      <c r="CU15" s="77"/>
      <c r="CV15" s="77"/>
      <c r="CW15" s="77"/>
      <c r="CX15" s="77"/>
      <c r="CY15" s="77"/>
      <c r="CZ15" s="77"/>
      <c r="DA15" s="77"/>
      <c r="DB15" s="77"/>
      <c r="DC15" s="77"/>
      <c r="DD15" s="78"/>
    </row>
    <row r="16" spans="1:108" ht="182.25" customHeight="1" x14ac:dyDescent="0.25">
      <c r="A16" s="23" t="s">
        <v>10</v>
      </c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3"/>
      <c r="AO16" s="23"/>
      <c r="AP16" s="23"/>
      <c r="AQ16" s="24" t="s">
        <v>9</v>
      </c>
      <c r="AR16" s="25"/>
      <c r="AS16" s="25"/>
      <c r="AT16" s="25"/>
      <c r="AU16" s="25"/>
      <c r="AV16" s="25"/>
      <c r="AW16" s="25"/>
      <c r="AX16" s="25"/>
      <c r="AY16" s="25"/>
      <c r="AZ16" s="25"/>
      <c r="BA16" s="25"/>
      <c r="BB16" s="25"/>
      <c r="BC16" s="25"/>
      <c r="BD16" s="25"/>
      <c r="BE16" s="25"/>
      <c r="BF16" s="25"/>
      <c r="BG16" s="25"/>
      <c r="BH16" s="25"/>
      <c r="BI16" s="25"/>
      <c r="BJ16" s="25"/>
      <c r="BK16" s="25"/>
      <c r="BL16" s="25"/>
      <c r="BM16" s="25"/>
      <c r="BN16" s="25"/>
      <c r="BO16" s="25"/>
      <c r="BP16" s="26"/>
      <c r="BQ16" s="42"/>
      <c r="BR16" s="43"/>
      <c r="BS16" s="43"/>
      <c r="BT16" s="43"/>
      <c r="BU16" s="43"/>
      <c r="BV16" s="43"/>
      <c r="BW16" s="43"/>
      <c r="BX16" s="43"/>
      <c r="BY16" s="43"/>
      <c r="BZ16" s="43"/>
      <c r="CA16" s="43"/>
      <c r="CB16" s="43"/>
      <c r="CC16" s="43"/>
      <c r="CD16" s="43"/>
      <c r="CE16" s="43"/>
      <c r="CF16" s="43"/>
      <c r="CG16" s="43"/>
      <c r="CH16" s="43"/>
      <c r="CI16" s="43"/>
      <c r="CJ16" s="44"/>
      <c r="CK16" s="76">
        <v>0</v>
      </c>
      <c r="CL16" s="77"/>
      <c r="CM16" s="77"/>
      <c r="CN16" s="77"/>
      <c r="CO16" s="77"/>
      <c r="CP16" s="77"/>
      <c r="CQ16" s="77"/>
      <c r="CR16" s="77"/>
      <c r="CS16" s="77"/>
      <c r="CT16" s="77"/>
      <c r="CU16" s="77"/>
      <c r="CV16" s="77"/>
      <c r="CW16" s="77"/>
      <c r="CX16" s="77"/>
      <c r="CY16" s="77"/>
      <c r="CZ16" s="77"/>
      <c r="DA16" s="77"/>
      <c r="DB16" s="77"/>
      <c r="DC16" s="77"/>
      <c r="DD16" s="78"/>
    </row>
    <row r="17" spans="1:108" ht="118.5" customHeight="1" x14ac:dyDescent="0.25">
      <c r="A17" s="23" t="s">
        <v>11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23"/>
      <c r="AL17" s="23"/>
      <c r="AM17" s="23"/>
      <c r="AN17" s="23"/>
      <c r="AO17" s="23"/>
      <c r="AP17" s="23"/>
      <c r="AQ17" s="24" t="s">
        <v>4</v>
      </c>
      <c r="AR17" s="25"/>
      <c r="AS17" s="25"/>
      <c r="AT17" s="25"/>
      <c r="AU17" s="25"/>
      <c r="AV17" s="25"/>
      <c r="AW17" s="25"/>
      <c r="AX17" s="25"/>
      <c r="AY17" s="25"/>
      <c r="AZ17" s="25"/>
      <c r="BA17" s="25"/>
      <c r="BB17" s="25"/>
      <c r="BC17" s="25"/>
      <c r="BD17" s="25"/>
      <c r="BE17" s="25"/>
      <c r="BF17" s="25"/>
      <c r="BG17" s="25"/>
      <c r="BH17" s="25"/>
      <c r="BI17" s="25"/>
      <c r="BJ17" s="25"/>
      <c r="BK17" s="25"/>
      <c r="BL17" s="25"/>
      <c r="BM17" s="25"/>
      <c r="BN17" s="25"/>
      <c r="BO17" s="25"/>
      <c r="BP17" s="26"/>
      <c r="BQ17" s="42"/>
      <c r="BR17" s="43"/>
      <c r="BS17" s="43"/>
      <c r="BT17" s="43"/>
      <c r="BU17" s="43"/>
      <c r="BV17" s="43"/>
      <c r="BW17" s="43"/>
      <c r="BX17" s="43"/>
      <c r="BY17" s="43"/>
      <c r="BZ17" s="43"/>
      <c r="CA17" s="43"/>
      <c r="CB17" s="43"/>
      <c r="CC17" s="43"/>
      <c r="CD17" s="43"/>
      <c r="CE17" s="43"/>
      <c r="CF17" s="43"/>
      <c r="CG17" s="43"/>
      <c r="CH17" s="43"/>
      <c r="CI17" s="43"/>
      <c r="CJ17" s="44"/>
      <c r="CK17" s="76">
        <v>0</v>
      </c>
      <c r="CL17" s="77"/>
      <c r="CM17" s="77"/>
      <c r="CN17" s="77"/>
      <c r="CO17" s="77"/>
      <c r="CP17" s="77"/>
      <c r="CQ17" s="77"/>
      <c r="CR17" s="77"/>
      <c r="CS17" s="77"/>
      <c r="CT17" s="77"/>
      <c r="CU17" s="77"/>
      <c r="CV17" s="77"/>
      <c r="CW17" s="77"/>
      <c r="CX17" s="77"/>
      <c r="CY17" s="77"/>
      <c r="CZ17" s="77"/>
      <c r="DA17" s="77"/>
      <c r="DB17" s="77"/>
      <c r="DC17" s="77"/>
      <c r="DD17" s="78"/>
    </row>
    <row r="18" spans="1:108" ht="52.5" customHeight="1" x14ac:dyDescent="0.25">
      <c r="A18" s="23" t="s">
        <v>12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4" t="s">
        <v>4</v>
      </c>
      <c r="AR18" s="25"/>
      <c r="AS18" s="25"/>
      <c r="AT18" s="25"/>
      <c r="AU18" s="25"/>
      <c r="AV18" s="25"/>
      <c r="AW18" s="25"/>
      <c r="AX18" s="25"/>
      <c r="AY18" s="25"/>
      <c r="AZ18" s="25"/>
      <c r="BA18" s="25"/>
      <c r="BB18" s="25"/>
      <c r="BC18" s="25"/>
      <c r="BD18" s="25"/>
      <c r="BE18" s="25"/>
      <c r="BF18" s="25"/>
      <c r="BG18" s="25"/>
      <c r="BH18" s="25"/>
      <c r="BI18" s="25"/>
      <c r="BJ18" s="25"/>
      <c r="BK18" s="25"/>
      <c r="BL18" s="25"/>
      <c r="BM18" s="25"/>
      <c r="BN18" s="25"/>
      <c r="BO18" s="25"/>
      <c r="BP18" s="26"/>
      <c r="BQ18" s="42"/>
      <c r="BR18" s="43"/>
      <c r="BS18" s="43"/>
      <c r="BT18" s="43"/>
      <c r="BU18" s="43"/>
      <c r="BV18" s="43"/>
      <c r="BW18" s="43"/>
      <c r="BX18" s="43"/>
      <c r="BY18" s="43"/>
      <c r="BZ18" s="43"/>
      <c r="CA18" s="43"/>
      <c r="CB18" s="43"/>
      <c r="CC18" s="43"/>
      <c r="CD18" s="43"/>
      <c r="CE18" s="43"/>
      <c r="CF18" s="43"/>
      <c r="CG18" s="43"/>
      <c r="CH18" s="43"/>
      <c r="CI18" s="43"/>
      <c r="CJ18" s="44"/>
      <c r="CK18" s="76">
        <v>0</v>
      </c>
      <c r="CL18" s="77"/>
      <c r="CM18" s="77"/>
      <c r="CN18" s="77"/>
      <c r="CO18" s="77"/>
      <c r="CP18" s="77"/>
      <c r="CQ18" s="77"/>
      <c r="CR18" s="77"/>
      <c r="CS18" s="77"/>
      <c r="CT18" s="77"/>
      <c r="CU18" s="77"/>
      <c r="CV18" s="77"/>
      <c r="CW18" s="77"/>
      <c r="CX18" s="77"/>
      <c r="CY18" s="77"/>
      <c r="CZ18" s="77"/>
      <c r="DA18" s="77"/>
      <c r="DB18" s="77"/>
      <c r="DC18" s="77"/>
      <c r="DD18" s="78"/>
    </row>
    <row r="19" spans="1:108" ht="93" customHeight="1" x14ac:dyDescent="0.25">
      <c r="A19" s="23" t="s">
        <v>43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3"/>
      <c r="AQ19" s="24" t="s">
        <v>4</v>
      </c>
      <c r="AR19" s="25"/>
      <c r="AS19" s="25"/>
      <c r="AT19" s="25"/>
      <c r="AU19" s="25"/>
      <c r="AV19" s="25"/>
      <c r="AW19" s="25"/>
      <c r="AX19" s="25"/>
      <c r="AY19" s="25"/>
      <c r="AZ19" s="25"/>
      <c r="BA19" s="25"/>
      <c r="BB19" s="25"/>
      <c r="BC19" s="25"/>
      <c r="BD19" s="25"/>
      <c r="BE19" s="25"/>
      <c r="BF19" s="25"/>
      <c r="BG19" s="25"/>
      <c r="BH19" s="25"/>
      <c r="BI19" s="25"/>
      <c r="BJ19" s="25"/>
      <c r="BK19" s="25"/>
      <c r="BL19" s="25"/>
      <c r="BM19" s="25"/>
      <c r="BN19" s="25"/>
      <c r="BO19" s="25"/>
      <c r="BP19" s="26"/>
      <c r="BQ19" s="42"/>
      <c r="BR19" s="43"/>
      <c r="BS19" s="43"/>
      <c r="BT19" s="43"/>
      <c r="BU19" s="43"/>
      <c r="BV19" s="43"/>
      <c r="BW19" s="43"/>
      <c r="BX19" s="43"/>
      <c r="BY19" s="43"/>
      <c r="BZ19" s="43"/>
      <c r="CA19" s="43"/>
      <c r="CB19" s="43"/>
      <c r="CC19" s="43"/>
      <c r="CD19" s="43"/>
      <c r="CE19" s="43"/>
      <c r="CF19" s="43"/>
      <c r="CG19" s="43"/>
      <c r="CH19" s="43"/>
      <c r="CI19" s="43"/>
      <c r="CJ19" s="44"/>
      <c r="CK19" s="76">
        <v>0</v>
      </c>
      <c r="CL19" s="77"/>
      <c r="CM19" s="77"/>
      <c r="CN19" s="77"/>
      <c r="CO19" s="77"/>
      <c r="CP19" s="77"/>
      <c r="CQ19" s="77"/>
      <c r="CR19" s="77"/>
      <c r="CS19" s="77"/>
      <c r="CT19" s="77"/>
      <c r="CU19" s="77"/>
      <c r="CV19" s="77"/>
      <c r="CW19" s="77"/>
      <c r="CX19" s="77"/>
      <c r="CY19" s="77"/>
      <c r="CZ19" s="77"/>
      <c r="DA19" s="77"/>
      <c r="DB19" s="77"/>
      <c r="DC19" s="77"/>
      <c r="DD19" s="78"/>
    </row>
    <row r="20" spans="1:108" ht="155.25" customHeight="1" x14ac:dyDescent="0.25">
      <c r="A20" s="52" t="s">
        <v>49</v>
      </c>
      <c r="B20" s="53"/>
      <c r="C20" s="53"/>
      <c r="D20" s="53"/>
      <c r="E20" s="53"/>
      <c r="F20" s="53"/>
      <c r="G20" s="53"/>
      <c r="H20" s="53"/>
      <c r="I20" s="53"/>
      <c r="J20" s="53"/>
      <c r="K20" s="53"/>
      <c r="L20" s="53"/>
      <c r="M20" s="53"/>
      <c r="N20" s="53"/>
      <c r="O20" s="53"/>
      <c r="P20" s="53"/>
      <c r="Q20" s="53"/>
      <c r="R20" s="53"/>
      <c r="S20" s="53"/>
      <c r="T20" s="53"/>
      <c r="U20" s="53"/>
      <c r="V20" s="53"/>
      <c r="W20" s="53"/>
      <c r="X20" s="53"/>
      <c r="Y20" s="53"/>
      <c r="Z20" s="53"/>
      <c r="AA20" s="53"/>
      <c r="AB20" s="53"/>
      <c r="AC20" s="53"/>
      <c r="AD20" s="53"/>
      <c r="AE20" s="53"/>
      <c r="AF20" s="53"/>
      <c r="AG20" s="53"/>
      <c r="AH20" s="53"/>
      <c r="AI20" s="53"/>
      <c r="AJ20" s="53"/>
      <c r="AK20" s="53"/>
      <c r="AL20" s="53"/>
      <c r="AM20" s="53"/>
      <c r="AN20" s="53"/>
      <c r="AO20" s="53"/>
      <c r="AP20" s="54"/>
      <c r="AQ20" s="24" t="s">
        <v>4</v>
      </c>
      <c r="AR20" s="25"/>
      <c r="AS20" s="25"/>
      <c r="AT20" s="25"/>
      <c r="AU20" s="25"/>
      <c r="AV20" s="25"/>
      <c r="AW20" s="25"/>
      <c r="AX20" s="25"/>
      <c r="AY20" s="25"/>
      <c r="AZ20" s="25"/>
      <c r="BA20" s="25"/>
      <c r="BB20" s="25"/>
      <c r="BC20" s="25"/>
      <c r="BD20" s="25"/>
      <c r="BE20" s="25"/>
      <c r="BF20" s="25"/>
      <c r="BG20" s="25"/>
      <c r="BH20" s="25"/>
      <c r="BI20" s="25"/>
      <c r="BJ20" s="25"/>
      <c r="BK20" s="25"/>
      <c r="BL20" s="25"/>
      <c r="BM20" s="25"/>
      <c r="BN20" s="25"/>
      <c r="BO20" s="25"/>
      <c r="BP20" s="26"/>
      <c r="BQ20" s="45"/>
      <c r="BR20" s="46"/>
      <c r="BS20" s="46"/>
      <c r="BT20" s="46"/>
      <c r="BU20" s="46"/>
      <c r="BV20" s="46"/>
      <c r="BW20" s="46"/>
      <c r="BX20" s="46"/>
      <c r="BY20" s="46"/>
      <c r="BZ20" s="46"/>
      <c r="CA20" s="46"/>
      <c r="CB20" s="46"/>
      <c r="CC20" s="46"/>
      <c r="CD20" s="46"/>
      <c r="CE20" s="46"/>
      <c r="CF20" s="46"/>
      <c r="CG20" s="46"/>
      <c r="CH20" s="46"/>
      <c r="CI20" s="46"/>
      <c r="CJ20" s="47"/>
      <c r="CK20" s="76">
        <v>0</v>
      </c>
      <c r="CL20" s="77"/>
      <c r="CM20" s="77"/>
      <c r="CN20" s="77"/>
      <c r="CO20" s="77"/>
      <c r="CP20" s="77"/>
      <c r="CQ20" s="77"/>
      <c r="CR20" s="77"/>
      <c r="CS20" s="77"/>
      <c r="CT20" s="77"/>
      <c r="CU20" s="77"/>
      <c r="CV20" s="77"/>
      <c r="CW20" s="77"/>
      <c r="CX20" s="77"/>
      <c r="CY20" s="77"/>
      <c r="CZ20" s="77"/>
      <c r="DA20" s="77"/>
      <c r="DB20" s="77"/>
      <c r="DC20" s="77"/>
      <c r="DD20" s="78"/>
    </row>
    <row r="21" spans="1:108" ht="79.5" customHeight="1" x14ac:dyDescent="0.25">
      <c r="A21" s="36" t="s">
        <v>50</v>
      </c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37"/>
      <c r="AH21" s="37"/>
      <c r="AI21" s="37"/>
      <c r="AJ21" s="37"/>
      <c r="AK21" s="37"/>
      <c r="AL21" s="37"/>
      <c r="AM21" s="37"/>
      <c r="AN21" s="37"/>
      <c r="AO21" s="37"/>
      <c r="AP21" s="38"/>
      <c r="AQ21" s="24" t="s">
        <v>48</v>
      </c>
      <c r="AR21" s="25"/>
      <c r="AS21" s="25"/>
      <c r="AT21" s="25"/>
      <c r="AU21" s="25"/>
      <c r="AV21" s="25"/>
      <c r="AW21" s="25"/>
      <c r="AX21" s="25"/>
      <c r="AY21" s="25"/>
      <c r="AZ21" s="25"/>
      <c r="BA21" s="25"/>
      <c r="BB21" s="25"/>
      <c r="BC21" s="25"/>
      <c r="BD21" s="25"/>
      <c r="BE21" s="25"/>
      <c r="BF21" s="25"/>
      <c r="BG21" s="25"/>
      <c r="BH21" s="25"/>
      <c r="BI21" s="25"/>
      <c r="BJ21" s="25"/>
      <c r="BK21" s="25"/>
      <c r="BL21" s="25"/>
      <c r="BM21" s="25"/>
      <c r="BN21" s="25"/>
      <c r="BO21" s="25"/>
      <c r="BP21" s="26"/>
      <c r="BQ21" s="17"/>
      <c r="BR21" s="18"/>
      <c r="BS21" s="18"/>
      <c r="BT21" s="18"/>
      <c r="BU21" s="18"/>
      <c r="BV21" s="18"/>
      <c r="BW21" s="18"/>
      <c r="BX21" s="18"/>
      <c r="BY21" s="18"/>
      <c r="BZ21" s="18"/>
      <c r="CA21" s="18"/>
      <c r="CB21" s="18"/>
      <c r="CC21" s="18"/>
      <c r="CD21" s="18"/>
      <c r="CE21" s="18"/>
      <c r="CF21" s="18"/>
      <c r="CG21" s="18"/>
      <c r="CH21" s="18"/>
      <c r="CI21" s="18"/>
      <c r="CJ21" s="19"/>
      <c r="CK21" s="76">
        <v>2.21</v>
      </c>
      <c r="CL21" s="77"/>
      <c r="CM21" s="77"/>
      <c r="CN21" s="77"/>
      <c r="CO21" s="77"/>
      <c r="CP21" s="77"/>
      <c r="CQ21" s="77"/>
      <c r="CR21" s="77"/>
      <c r="CS21" s="77"/>
      <c r="CT21" s="77"/>
      <c r="CU21" s="77"/>
      <c r="CV21" s="77"/>
      <c r="CW21" s="77"/>
      <c r="CX21" s="77"/>
      <c r="CY21" s="77"/>
      <c r="CZ21" s="77"/>
      <c r="DA21" s="77"/>
      <c r="DB21" s="77"/>
      <c r="DC21" s="77"/>
      <c r="DD21" s="78"/>
    </row>
    <row r="22" spans="1:108" ht="79.5" customHeight="1" x14ac:dyDescent="0.25">
      <c r="A22" s="36" t="s">
        <v>51</v>
      </c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8"/>
      <c r="AQ22" s="24" t="s">
        <v>13</v>
      </c>
      <c r="AR22" s="25"/>
      <c r="AS22" s="25"/>
      <c r="AT22" s="25"/>
      <c r="AU22" s="25"/>
      <c r="AV22" s="25"/>
      <c r="AW22" s="25"/>
      <c r="AX22" s="25"/>
      <c r="AY22" s="25"/>
      <c r="AZ22" s="25"/>
      <c r="BA22" s="25"/>
      <c r="BB22" s="25"/>
      <c r="BC22" s="25"/>
      <c r="BD22" s="25"/>
      <c r="BE22" s="25"/>
      <c r="BF22" s="25"/>
      <c r="BG22" s="25"/>
      <c r="BH22" s="25"/>
      <c r="BI22" s="25"/>
      <c r="BJ22" s="25"/>
      <c r="BK22" s="25"/>
      <c r="BL22" s="25"/>
      <c r="BM22" s="25"/>
      <c r="BN22" s="25"/>
      <c r="BO22" s="25"/>
      <c r="BP22" s="26"/>
      <c r="BQ22" s="17"/>
      <c r="BR22" s="18"/>
      <c r="BS22" s="18"/>
      <c r="BT22" s="18"/>
      <c r="BU22" s="18"/>
      <c r="BV22" s="18"/>
      <c r="BW22" s="18"/>
      <c r="BX22" s="18"/>
      <c r="BY22" s="18"/>
      <c r="BZ22" s="18"/>
      <c r="CA22" s="18"/>
      <c r="CB22" s="18"/>
      <c r="CC22" s="18"/>
      <c r="CD22" s="18"/>
      <c r="CE22" s="18"/>
      <c r="CF22" s="18"/>
      <c r="CG22" s="18"/>
      <c r="CH22" s="18"/>
      <c r="CI22" s="18"/>
      <c r="CJ22" s="19"/>
      <c r="CK22" s="76">
        <v>0</v>
      </c>
      <c r="CL22" s="77"/>
      <c r="CM22" s="77"/>
      <c r="CN22" s="77"/>
      <c r="CO22" s="77"/>
      <c r="CP22" s="77"/>
      <c r="CQ22" s="77"/>
      <c r="CR22" s="77"/>
      <c r="CS22" s="77"/>
      <c r="CT22" s="77"/>
      <c r="CU22" s="77"/>
      <c r="CV22" s="77"/>
      <c r="CW22" s="77"/>
      <c r="CX22" s="77"/>
      <c r="CY22" s="77"/>
      <c r="CZ22" s="77"/>
      <c r="DA22" s="77"/>
      <c r="DB22" s="77"/>
      <c r="DC22" s="77"/>
      <c r="DD22" s="78"/>
    </row>
    <row r="23" spans="1:108" ht="170.25" customHeight="1" x14ac:dyDescent="0.25">
      <c r="A23" s="27" t="s">
        <v>52</v>
      </c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7"/>
      <c r="AJ23" s="27"/>
      <c r="AK23" s="27"/>
      <c r="AL23" s="27"/>
      <c r="AM23" s="27"/>
      <c r="AN23" s="27"/>
      <c r="AO23" s="27"/>
      <c r="AP23" s="27"/>
      <c r="AQ23" s="24" t="s">
        <v>13</v>
      </c>
      <c r="AR23" s="25"/>
      <c r="AS23" s="25"/>
      <c r="AT23" s="25"/>
      <c r="AU23" s="25"/>
      <c r="AV23" s="25"/>
      <c r="AW23" s="25"/>
      <c r="AX23" s="25"/>
      <c r="AY23" s="25"/>
      <c r="AZ23" s="25"/>
      <c r="BA23" s="25"/>
      <c r="BB23" s="25"/>
      <c r="BC23" s="25"/>
      <c r="BD23" s="25"/>
      <c r="BE23" s="25"/>
      <c r="BF23" s="25"/>
      <c r="BG23" s="25"/>
      <c r="BH23" s="25"/>
      <c r="BI23" s="25"/>
      <c r="BJ23" s="25"/>
      <c r="BK23" s="25"/>
      <c r="BL23" s="25"/>
      <c r="BM23" s="25"/>
      <c r="BN23" s="25"/>
      <c r="BO23" s="25"/>
      <c r="BP23" s="26"/>
      <c r="BQ23" s="68">
        <f>1597.7*CK23*12</f>
        <v>0</v>
      </c>
      <c r="BR23" s="68"/>
      <c r="BS23" s="68"/>
      <c r="BT23" s="68"/>
      <c r="BU23" s="68"/>
      <c r="BV23" s="68"/>
      <c r="BW23" s="68"/>
      <c r="BX23" s="68"/>
      <c r="BY23" s="68"/>
      <c r="BZ23" s="68"/>
      <c r="CA23" s="68"/>
      <c r="CB23" s="68"/>
      <c r="CC23" s="68"/>
      <c r="CD23" s="68"/>
      <c r="CE23" s="68"/>
      <c r="CF23" s="68"/>
      <c r="CG23" s="68"/>
      <c r="CH23" s="68"/>
      <c r="CI23" s="68"/>
      <c r="CJ23" s="68"/>
      <c r="CK23" s="85">
        <v>0</v>
      </c>
      <c r="CL23" s="86"/>
      <c r="CM23" s="86"/>
      <c r="CN23" s="86"/>
      <c r="CO23" s="86"/>
      <c r="CP23" s="86"/>
      <c r="CQ23" s="86"/>
      <c r="CR23" s="86"/>
      <c r="CS23" s="86"/>
      <c r="CT23" s="86"/>
      <c r="CU23" s="86"/>
      <c r="CV23" s="86"/>
      <c r="CW23" s="86"/>
      <c r="CX23" s="86"/>
      <c r="CY23" s="86"/>
      <c r="CZ23" s="86"/>
      <c r="DA23" s="86"/>
      <c r="DB23" s="86"/>
      <c r="DC23" s="86"/>
      <c r="DD23" s="87"/>
    </row>
    <row r="24" spans="1:108" ht="274.5" customHeight="1" x14ac:dyDescent="0.25">
      <c r="A24" s="23" t="s">
        <v>36</v>
      </c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4" t="s">
        <v>14</v>
      </c>
      <c r="AR24" s="25"/>
      <c r="AS24" s="25"/>
      <c r="AT24" s="25"/>
      <c r="AU24" s="25"/>
      <c r="AV24" s="25"/>
      <c r="AW24" s="25"/>
      <c r="AX24" s="25"/>
      <c r="AY24" s="25"/>
      <c r="AZ24" s="25"/>
      <c r="BA24" s="25"/>
      <c r="BB24" s="25"/>
      <c r="BC24" s="25"/>
      <c r="BD24" s="25"/>
      <c r="BE24" s="25"/>
      <c r="BF24" s="25"/>
      <c r="BG24" s="25"/>
      <c r="BH24" s="25"/>
      <c r="BI24" s="25"/>
      <c r="BJ24" s="25"/>
      <c r="BK24" s="25"/>
      <c r="BL24" s="25"/>
      <c r="BM24" s="25"/>
      <c r="BN24" s="25"/>
      <c r="BO24" s="25"/>
      <c r="BP24" s="26"/>
      <c r="BQ24" s="68"/>
      <c r="BR24" s="68"/>
      <c r="BS24" s="68"/>
      <c r="BT24" s="68"/>
      <c r="BU24" s="68"/>
      <c r="BV24" s="68"/>
      <c r="BW24" s="68"/>
      <c r="BX24" s="68"/>
      <c r="BY24" s="68"/>
      <c r="BZ24" s="68"/>
      <c r="CA24" s="68"/>
      <c r="CB24" s="68"/>
      <c r="CC24" s="68"/>
      <c r="CD24" s="68"/>
      <c r="CE24" s="68"/>
      <c r="CF24" s="68"/>
      <c r="CG24" s="68"/>
      <c r="CH24" s="68"/>
      <c r="CI24" s="68"/>
      <c r="CJ24" s="68"/>
      <c r="CK24" s="76">
        <v>0</v>
      </c>
      <c r="CL24" s="77"/>
      <c r="CM24" s="77"/>
      <c r="CN24" s="77"/>
      <c r="CO24" s="77"/>
      <c r="CP24" s="77"/>
      <c r="CQ24" s="77"/>
      <c r="CR24" s="77"/>
      <c r="CS24" s="77"/>
      <c r="CT24" s="77"/>
      <c r="CU24" s="77"/>
      <c r="CV24" s="77"/>
      <c r="CW24" s="77"/>
      <c r="CX24" s="77"/>
      <c r="CY24" s="77"/>
      <c r="CZ24" s="77"/>
      <c r="DA24" s="77"/>
      <c r="DB24" s="77"/>
      <c r="DC24" s="77"/>
      <c r="DD24" s="78"/>
    </row>
    <row r="25" spans="1:108" ht="109.5" customHeight="1" x14ac:dyDescent="0.25">
      <c r="A25" s="52" t="s">
        <v>37</v>
      </c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53"/>
      <c r="P25" s="53"/>
      <c r="Q25" s="53"/>
      <c r="R25" s="53"/>
      <c r="S25" s="53"/>
      <c r="T25" s="53"/>
      <c r="U25" s="53"/>
      <c r="V25" s="53"/>
      <c r="W25" s="53"/>
      <c r="X25" s="53"/>
      <c r="Y25" s="53"/>
      <c r="Z25" s="53"/>
      <c r="AA25" s="53"/>
      <c r="AB25" s="53"/>
      <c r="AC25" s="53"/>
      <c r="AD25" s="53"/>
      <c r="AE25" s="53"/>
      <c r="AF25" s="53"/>
      <c r="AG25" s="53"/>
      <c r="AH25" s="53"/>
      <c r="AI25" s="53"/>
      <c r="AJ25" s="53"/>
      <c r="AK25" s="53"/>
      <c r="AL25" s="53"/>
      <c r="AM25" s="53"/>
      <c r="AN25" s="53"/>
      <c r="AO25" s="53"/>
      <c r="AP25" s="54"/>
      <c r="AQ25" s="24" t="s">
        <v>4</v>
      </c>
      <c r="AR25" s="25"/>
      <c r="AS25" s="25"/>
      <c r="AT25" s="25"/>
      <c r="AU25" s="25"/>
      <c r="AV25" s="25"/>
      <c r="AW25" s="25"/>
      <c r="AX25" s="25"/>
      <c r="AY25" s="25"/>
      <c r="AZ25" s="25"/>
      <c r="BA25" s="25"/>
      <c r="BB25" s="25"/>
      <c r="BC25" s="25"/>
      <c r="BD25" s="25"/>
      <c r="BE25" s="25"/>
      <c r="BF25" s="25"/>
      <c r="BG25" s="25"/>
      <c r="BH25" s="25"/>
      <c r="BI25" s="25"/>
      <c r="BJ25" s="25"/>
      <c r="BK25" s="25"/>
      <c r="BL25" s="25"/>
      <c r="BM25" s="25"/>
      <c r="BN25" s="25"/>
      <c r="BO25" s="25"/>
      <c r="BP25" s="26"/>
      <c r="BQ25" s="68"/>
      <c r="BR25" s="68"/>
      <c r="BS25" s="68"/>
      <c r="BT25" s="68"/>
      <c r="BU25" s="68"/>
      <c r="BV25" s="68"/>
      <c r="BW25" s="68"/>
      <c r="BX25" s="68"/>
      <c r="BY25" s="68"/>
      <c r="BZ25" s="68"/>
      <c r="CA25" s="68"/>
      <c r="CB25" s="68"/>
      <c r="CC25" s="68"/>
      <c r="CD25" s="68"/>
      <c r="CE25" s="68"/>
      <c r="CF25" s="68"/>
      <c r="CG25" s="68"/>
      <c r="CH25" s="68"/>
      <c r="CI25" s="68"/>
      <c r="CJ25" s="68"/>
      <c r="CK25" s="85">
        <v>0</v>
      </c>
      <c r="CL25" s="86"/>
      <c r="CM25" s="86"/>
      <c r="CN25" s="86"/>
      <c r="CO25" s="86"/>
      <c r="CP25" s="86"/>
      <c r="CQ25" s="86"/>
      <c r="CR25" s="86"/>
      <c r="CS25" s="86"/>
      <c r="CT25" s="86"/>
      <c r="CU25" s="86"/>
      <c r="CV25" s="86"/>
      <c r="CW25" s="86"/>
      <c r="CX25" s="86"/>
      <c r="CY25" s="86"/>
      <c r="CZ25" s="86"/>
      <c r="DA25" s="86"/>
      <c r="DB25" s="86"/>
      <c r="DC25" s="86"/>
      <c r="DD25" s="87"/>
    </row>
    <row r="26" spans="1:108" ht="201.75" customHeight="1" x14ac:dyDescent="0.25">
      <c r="A26" s="23" t="s">
        <v>54</v>
      </c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3"/>
      <c r="AO26" s="23"/>
      <c r="AP26" s="23"/>
      <c r="AQ26" s="24" t="s">
        <v>26</v>
      </c>
      <c r="AR26" s="25"/>
      <c r="AS26" s="25"/>
      <c r="AT26" s="25"/>
      <c r="AU26" s="25"/>
      <c r="AV26" s="25"/>
      <c r="AW26" s="25"/>
      <c r="AX26" s="25"/>
      <c r="AY26" s="25"/>
      <c r="AZ26" s="25"/>
      <c r="BA26" s="25"/>
      <c r="BB26" s="25"/>
      <c r="BC26" s="25"/>
      <c r="BD26" s="25"/>
      <c r="BE26" s="25"/>
      <c r="BF26" s="25"/>
      <c r="BG26" s="25"/>
      <c r="BH26" s="25"/>
      <c r="BI26" s="25"/>
      <c r="BJ26" s="25"/>
      <c r="BK26" s="25"/>
      <c r="BL26" s="25"/>
      <c r="BM26" s="25"/>
      <c r="BN26" s="25"/>
      <c r="BO26" s="25"/>
      <c r="BP26" s="26"/>
      <c r="BQ26" s="68"/>
      <c r="BR26" s="68"/>
      <c r="BS26" s="68"/>
      <c r="BT26" s="68"/>
      <c r="BU26" s="68"/>
      <c r="BV26" s="68"/>
      <c r="BW26" s="68"/>
      <c r="BX26" s="68"/>
      <c r="BY26" s="68"/>
      <c r="BZ26" s="68"/>
      <c r="CA26" s="68"/>
      <c r="CB26" s="68"/>
      <c r="CC26" s="68"/>
      <c r="CD26" s="68"/>
      <c r="CE26" s="68"/>
      <c r="CF26" s="68"/>
      <c r="CG26" s="68"/>
      <c r="CH26" s="68"/>
      <c r="CI26" s="68"/>
      <c r="CJ26" s="68"/>
      <c r="CK26" s="85">
        <v>0</v>
      </c>
      <c r="CL26" s="86"/>
      <c r="CM26" s="86"/>
      <c r="CN26" s="86"/>
      <c r="CO26" s="86"/>
      <c r="CP26" s="86"/>
      <c r="CQ26" s="86"/>
      <c r="CR26" s="86"/>
      <c r="CS26" s="86"/>
      <c r="CT26" s="86"/>
      <c r="CU26" s="86"/>
      <c r="CV26" s="86"/>
      <c r="CW26" s="86"/>
      <c r="CX26" s="86"/>
      <c r="CY26" s="86"/>
      <c r="CZ26" s="86"/>
      <c r="DA26" s="86"/>
      <c r="DB26" s="86"/>
      <c r="DC26" s="86"/>
      <c r="DD26" s="87"/>
    </row>
    <row r="27" spans="1:108" ht="116.25" customHeight="1" x14ac:dyDescent="0.25">
      <c r="A27" s="23" t="s">
        <v>55</v>
      </c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  <c r="AQ27" s="24" t="s">
        <v>14</v>
      </c>
      <c r="AR27" s="25"/>
      <c r="AS27" s="25"/>
      <c r="AT27" s="25"/>
      <c r="AU27" s="25"/>
      <c r="AV27" s="25"/>
      <c r="AW27" s="25"/>
      <c r="AX27" s="25"/>
      <c r="AY27" s="25"/>
      <c r="AZ27" s="25"/>
      <c r="BA27" s="25"/>
      <c r="BB27" s="25"/>
      <c r="BC27" s="25"/>
      <c r="BD27" s="25"/>
      <c r="BE27" s="25"/>
      <c r="BF27" s="25"/>
      <c r="BG27" s="25"/>
      <c r="BH27" s="25"/>
      <c r="BI27" s="25"/>
      <c r="BJ27" s="25"/>
      <c r="BK27" s="25"/>
      <c r="BL27" s="25"/>
      <c r="BM27" s="25"/>
      <c r="BN27" s="25"/>
      <c r="BO27" s="25"/>
      <c r="BP27" s="26"/>
      <c r="BQ27" s="68"/>
      <c r="BR27" s="68"/>
      <c r="BS27" s="68"/>
      <c r="BT27" s="68"/>
      <c r="BU27" s="68"/>
      <c r="BV27" s="68"/>
      <c r="BW27" s="68"/>
      <c r="BX27" s="68"/>
      <c r="BY27" s="68"/>
      <c r="BZ27" s="68"/>
      <c r="CA27" s="68"/>
      <c r="CB27" s="68"/>
      <c r="CC27" s="68"/>
      <c r="CD27" s="68"/>
      <c r="CE27" s="68"/>
      <c r="CF27" s="68"/>
      <c r="CG27" s="68"/>
      <c r="CH27" s="68"/>
      <c r="CI27" s="68"/>
      <c r="CJ27" s="68"/>
      <c r="CK27" s="85">
        <v>0</v>
      </c>
      <c r="CL27" s="86"/>
      <c r="CM27" s="86"/>
      <c r="CN27" s="86"/>
      <c r="CO27" s="86"/>
      <c r="CP27" s="86"/>
      <c r="CQ27" s="86"/>
      <c r="CR27" s="86"/>
      <c r="CS27" s="86"/>
      <c r="CT27" s="86"/>
      <c r="CU27" s="86"/>
      <c r="CV27" s="86"/>
      <c r="CW27" s="86"/>
      <c r="CX27" s="86"/>
      <c r="CY27" s="86"/>
      <c r="CZ27" s="86"/>
      <c r="DA27" s="86"/>
      <c r="DB27" s="86"/>
      <c r="DC27" s="86"/>
      <c r="DD27" s="87"/>
    </row>
    <row r="28" spans="1:108" ht="81" customHeight="1" x14ac:dyDescent="0.25">
      <c r="A28" s="36" t="s">
        <v>53</v>
      </c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8"/>
      <c r="AQ28" s="24" t="s">
        <v>48</v>
      </c>
      <c r="AR28" s="25"/>
      <c r="AS28" s="25"/>
      <c r="AT28" s="25"/>
      <c r="AU28" s="25"/>
      <c r="AV28" s="25"/>
      <c r="AW28" s="25"/>
      <c r="AX28" s="25"/>
      <c r="AY28" s="25"/>
      <c r="AZ28" s="25"/>
      <c r="BA28" s="25"/>
      <c r="BB28" s="25"/>
      <c r="BC28" s="25"/>
      <c r="BD28" s="25"/>
      <c r="BE28" s="25"/>
      <c r="BF28" s="25"/>
      <c r="BG28" s="25"/>
      <c r="BH28" s="25"/>
      <c r="BI28" s="25"/>
      <c r="BJ28" s="25"/>
      <c r="BK28" s="25"/>
      <c r="BL28" s="25"/>
      <c r="BM28" s="25"/>
      <c r="BN28" s="25"/>
      <c r="BO28" s="25"/>
      <c r="BP28" s="26"/>
      <c r="BQ28" s="14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6"/>
      <c r="CK28" s="85">
        <v>0</v>
      </c>
      <c r="CL28" s="86"/>
      <c r="CM28" s="86"/>
      <c r="CN28" s="86"/>
      <c r="CO28" s="86"/>
      <c r="CP28" s="86"/>
      <c r="CQ28" s="86"/>
      <c r="CR28" s="86"/>
      <c r="CS28" s="86"/>
      <c r="CT28" s="86"/>
      <c r="CU28" s="86"/>
      <c r="CV28" s="86"/>
      <c r="CW28" s="86"/>
      <c r="CX28" s="86"/>
      <c r="CY28" s="86"/>
      <c r="CZ28" s="86"/>
      <c r="DA28" s="86"/>
      <c r="DB28" s="86"/>
      <c r="DC28" s="86"/>
      <c r="DD28" s="87"/>
    </row>
    <row r="29" spans="1:108" ht="89.25" customHeight="1" x14ac:dyDescent="0.25">
      <c r="A29" s="67" t="s">
        <v>56</v>
      </c>
      <c r="B29" s="67"/>
      <c r="C29" s="67"/>
      <c r="D29" s="67"/>
      <c r="E29" s="67"/>
      <c r="F29" s="67"/>
      <c r="G29" s="67"/>
      <c r="H29" s="67"/>
      <c r="I29" s="67"/>
      <c r="J29" s="67"/>
      <c r="K29" s="67"/>
      <c r="L29" s="67"/>
      <c r="M29" s="67"/>
      <c r="N29" s="67"/>
      <c r="O29" s="67"/>
      <c r="P29" s="67"/>
      <c r="Q29" s="67"/>
      <c r="R29" s="67"/>
      <c r="S29" s="67"/>
      <c r="T29" s="67"/>
      <c r="U29" s="67"/>
      <c r="V29" s="67"/>
      <c r="W29" s="67"/>
      <c r="X29" s="67"/>
      <c r="Y29" s="67"/>
      <c r="Z29" s="67"/>
      <c r="AA29" s="67"/>
      <c r="AB29" s="67"/>
      <c r="AC29" s="67"/>
      <c r="AD29" s="67"/>
      <c r="AE29" s="67"/>
      <c r="AF29" s="67"/>
      <c r="AG29" s="67"/>
      <c r="AH29" s="67"/>
      <c r="AI29" s="67"/>
      <c r="AJ29" s="67"/>
      <c r="AK29" s="67"/>
      <c r="AL29" s="67"/>
      <c r="AM29" s="67"/>
      <c r="AN29" s="67"/>
      <c r="AO29" s="67"/>
      <c r="AP29" s="67"/>
      <c r="AQ29" s="24" t="s">
        <v>21</v>
      </c>
      <c r="AR29" s="25"/>
      <c r="AS29" s="25"/>
      <c r="AT29" s="25"/>
      <c r="AU29" s="25"/>
      <c r="AV29" s="25"/>
      <c r="AW29" s="25"/>
      <c r="AX29" s="25"/>
      <c r="AY29" s="25"/>
      <c r="AZ29" s="25"/>
      <c r="BA29" s="25"/>
      <c r="BB29" s="25"/>
      <c r="BC29" s="25"/>
      <c r="BD29" s="25"/>
      <c r="BE29" s="25"/>
      <c r="BF29" s="25"/>
      <c r="BG29" s="25"/>
      <c r="BH29" s="25"/>
      <c r="BI29" s="25"/>
      <c r="BJ29" s="25"/>
      <c r="BK29" s="25"/>
      <c r="BL29" s="25"/>
      <c r="BM29" s="25"/>
      <c r="BN29" s="25"/>
      <c r="BO29" s="25"/>
      <c r="BP29" s="26"/>
      <c r="BQ29" s="39">
        <f>1597.7*CK29*12</f>
        <v>448634.16000000003</v>
      </c>
      <c r="BR29" s="40"/>
      <c r="BS29" s="40"/>
      <c r="BT29" s="40"/>
      <c r="BU29" s="40"/>
      <c r="BV29" s="40"/>
      <c r="BW29" s="40"/>
      <c r="BX29" s="40"/>
      <c r="BY29" s="40"/>
      <c r="BZ29" s="40"/>
      <c r="CA29" s="40"/>
      <c r="CB29" s="40"/>
      <c r="CC29" s="40"/>
      <c r="CD29" s="40"/>
      <c r="CE29" s="40"/>
      <c r="CF29" s="40"/>
      <c r="CG29" s="40"/>
      <c r="CH29" s="40"/>
      <c r="CI29" s="40"/>
      <c r="CJ29" s="41"/>
      <c r="CK29" s="55">
        <f>ROUND(23.4,2)</f>
        <v>23.4</v>
      </c>
      <c r="CL29" s="56"/>
      <c r="CM29" s="56"/>
      <c r="CN29" s="56"/>
      <c r="CO29" s="56"/>
      <c r="CP29" s="56"/>
      <c r="CQ29" s="56"/>
      <c r="CR29" s="56"/>
      <c r="CS29" s="56"/>
      <c r="CT29" s="56"/>
      <c r="CU29" s="56"/>
      <c r="CV29" s="56"/>
      <c r="CW29" s="56"/>
      <c r="CX29" s="56"/>
      <c r="CY29" s="56"/>
      <c r="CZ29" s="56"/>
      <c r="DA29" s="56"/>
      <c r="DB29" s="56"/>
      <c r="DC29" s="56"/>
      <c r="DD29" s="57"/>
    </row>
    <row r="30" spans="1:108" ht="34.5" customHeight="1" x14ac:dyDescent="0.25">
      <c r="A30" s="52" t="s">
        <v>38</v>
      </c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53"/>
      <c r="T30" s="53"/>
      <c r="U30" s="53"/>
      <c r="V30" s="53"/>
      <c r="W30" s="53"/>
      <c r="X30" s="53"/>
      <c r="Y30" s="53"/>
      <c r="Z30" s="53"/>
      <c r="AA30" s="53"/>
      <c r="AB30" s="53"/>
      <c r="AC30" s="53"/>
      <c r="AD30" s="53"/>
      <c r="AE30" s="53"/>
      <c r="AF30" s="53"/>
      <c r="AG30" s="53"/>
      <c r="AH30" s="53"/>
      <c r="AI30" s="53"/>
      <c r="AJ30" s="53"/>
      <c r="AK30" s="53"/>
      <c r="AL30" s="53"/>
      <c r="AM30" s="53"/>
      <c r="AN30" s="53"/>
      <c r="AO30" s="53"/>
      <c r="AP30" s="54"/>
      <c r="AQ30" s="24" t="s">
        <v>28</v>
      </c>
      <c r="AR30" s="25"/>
      <c r="AS30" s="25"/>
      <c r="AT30" s="25"/>
      <c r="AU30" s="25"/>
      <c r="AV30" s="25"/>
      <c r="AW30" s="25"/>
      <c r="AX30" s="25"/>
      <c r="AY30" s="25"/>
      <c r="AZ30" s="25"/>
      <c r="BA30" s="25"/>
      <c r="BB30" s="25"/>
      <c r="BC30" s="25"/>
      <c r="BD30" s="25"/>
      <c r="BE30" s="25"/>
      <c r="BF30" s="25"/>
      <c r="BG30" s="25"/>
      <c r="BH30" s="25"/>
      <c r="BI30" s="25"/>
      <c r="BJ30" s="25"/>
      <c r="BK30" s="25"/>
      <c r="BL30" s="25"/>
      <c r="BM30" s="25"/>
      <c r="BN30" s="25"/>
      <c r="BO30" s="25"/>
      <c r="BP30" s="26"/>
      <c r="BQ30" s="42"/>
      <c r="BR30" s="43"/>
      <c r="BS30" s="43"/>
      <c r="BT30" s="43"/>
      <c r="BU30" s="43"/>
      <c r="BV30" s="43"/>
      <c r="BW30" s="43"/>
      <c r="BX30" s="43"/>
      <c r="BY30" s="43"/>
      <c r="BZ30" s="43"/>
      <c r="CA30" s="43"/>
      <c r="CB30" s="43"/>
      <c r="CC30" s="43"/>
      <c r="CD30" s="43"/>
      <c r="CE30" s="43"/>
      <c r="CF30" s="43"/>
      <c r="CG30" s="43"/>
      <c r="CH30" s="43"/>
      <c r="CI30" s="43"/>
      <c r="CJ30" s="44"/>
      <c r="CK30" s="58"/>
      <c r="CL30" s="59"/>
      <c r="CM30" s="59"/>
      <c r="CN30" s="59"/>
      <c r="CO30" s="59"/>
      <c r="CP30" s="59"/>
      <c r="CQ30" s="59"/>
      <c r="CR30" s="59"/>
      <c r="CS30" s="59"/>
      <c r="CT30" s="59"/>
      <c r="CU30" s="59"/>
      <c r="CV30" s="59"/>
      <c r="CW30" s="59"/>
      <c r="CX30" s="59"/>
      <c r="CY30" s="59"/>
      <c r="CZ30" s="59"/>
      <c r="DA30" s="59"/>
      <c r="DB30" s="59"/>
      <c r="DC30" s="59"/>
      <c r="DD30" s="60"/>
    </row>
    <row r="31" spans="1:108" ht="22.5" customHeight="1" x14ac:dyDescent="0.25">
      <c r="A31" s="52" t="s">
        <v>39</v>
      </c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53"/>
      <c r="U31" s="53"/>
      <c r="V31" s="53"/>
      <c r="W31" s="53"/>
      <c r="X31" s="53"/>
      <c r="Y31" s="53"/>
      <c r="Z31" s="53"/>
      <c r="AA31" s="53"/>
      <c r="AB31" s="53"/>
      <c r="AC31" s="53"/>
      <c r="AD31" s="53"/>
      <c r="AE31" s="53"/>
      <c r="AF31" s="53"/>
      <c r="AG31" s="53"/>
      <c r="AH31" s="53"/>
      <c r="AI31" s="53"/>
      <c r="AJ31" s="53"/>
      <c r="AK31" s="53"/>
      <c r="AL31" s="53"/>
      <c r="AM31" s="53"/>
      <c r="AN31" s="53"/>
      <c r="AO31" s="53"/>
      <c r="AP31" s="54"/>
      <c r="AQ31" s="64" t="s">
        <v>4</v>
      </c>
      <c r="AR31" s="65"/>
      <c r="AS31" s="65"/>
      <c r="AT31" s="65"/>
      <c r="AU31" s="65"/>
      <c r="AV31" s="65"/>
      <c r="AW31" s="65"/>
      <c r="AX31" s="65"/>
      <c r="AY31" s="65"/>
      <c r="AZ31" s="65"/>
      <c r="BA31" s="65"/>
      <c r="BB31" s="65"/>
      <c r="BC31" s="65"/>
      <c r="BD31" s="65"/>
      <c r="BE31" s="65"/>
      <c r="BF31" s="65"/>
      <c r="BG31" s="65"/>
      <c r="BH31" s="65"/>
      <c r="BI31" s="65"/>
      <c r="BJ31" s="65"/>
      <c r="BK31" s="65"/>
      <c r="BL31" s="65"/>
      <c r="BM31" s="65"/>
      <c r="BN31" s="65"/>
      <c r="BO31" s="65"/>
      <c r="BP31" s="66"/>
      <c r="BQ31" s="42"/>
      <c r="BR31" s="43"/>
      <c r="BS31" s="43"/>
      <c r="BT31" s="43"/>
      <c r="BU31" s="43"/>
      <c r="BV31" s="43"/>
      <c r="BW31" s="43"/>
      <c r="BX31" s="43"/>
      <c r="BY31" s="43"/>
      <c r="BZ31" s="43"/>
      <c r="CA31" s="43"/>
      <c r="CB31" s="43"/>
      <c r="CC31" s="43"/>
      <c r="CD31" s="43"/>
      <c r="CE31" s="43"/>
      <c r="CF31" s="43"/>
      <c r="CG31" s="43"/>
      <c r="CH31" s="43"/>
      <c r="CI31" s="43"/>
      <c r="CJ31" s="44"/>
      <c r="CK31" s="58"/>
      <c r="CL31" s="59"/>
      <c r="CM31" s="59"/>
      <c r="CN31" s="59"/>
      <c r="CO31" s="59"/>
      <c r="CP31" s="59"/>
      <c r="CQ31" s="59"/>
      <c r="CR31" s="59"/>
      <c r="CS31" s="59"/>
      <c r="CT31" s="59"/>
      <c r="CU31" s="59"/>
      <c r="CV31" s="59"/>
      <c r="CW31" s="59"/>
      <c r="CX31" s="59"/>
      <c r="CY31" s="59"/>
      <c r="CZ31" s="59"/>
      <c r="DA31" s="59"/>
      <c r="DB31" s="59"/>
      <c r="DC31" s="59"/>
      <c r="DD31" s="60"/>
    </row>
    <row r="32" spans="1:108" ht="33.75" customHeight="1" x14ac:dyDescent="0.25">
      <c r="A32" s="52" t="s">
        <v>40</v>
      </c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53"/>
      <c r="P32" s="53"/>
      <c r="Q32" s="53"/>
      <c r="R32" s="53"/>
      <c r="S32" s="53"/>
      <c r="T32" s="53"/>
      <c r="U32" s="53"/>
      <c r="V32" s="53"/>
      <c r="W32" s="53"/>
      <c r="X32" s="53"/>
      <c r="Y32" s="53"/>
      <c r="Z32" s="53"/>
      <c r="AA32" s="53"/>
      <c r="AB32" s="53"/>
      <c r="AC32" s="53"/>
      <c r="AD32" s="53"/>
      <c r="AE32" s="53"/>
      <c r="AF32" s="53"/>
      <c r="AG32" s="53"/>
      <c r="AH32" s="53"/>
      <c r="AI32" s="53"/>
      <c r="AJ32" s="53"/>
      <c r="AK32" s="53"/>
      <c r="AL32" s="53"/>
      <c r="AM32" s="53"/>
      <c r="AN32" s="53"/>
      <c r="AO32" s="53"/>
      <c r="AP32" s="54"/>
      <c r="AQ32" s="64" t="s">
        <v>13</v>
      </c>
      <c r="AR32" s="65"/>
      <c r="AS32" s="65"/>
      <c r="AT32" s="65"/>
      <c r="AU32" s="65"/>
      <c r="AV32" s="65"/>
      <c r="AW32" s="65"/>
      <c r="AX32" s="65"/>
      <c r="AY32" s="65"/>
      <c r="AZ32" s="65"/>
      <c r="BA32" s="65"/>
      <c r="BB32" s="65"/>
      <c r="BC32" s="65"/>
      <c r="BD32" s="65"/>
      <c r="BE32" s="65"/>
      <c r="BF32" s="65"/>
      <c r="BG32" s="65"/>
      <c r="BH32" s="65"/>
      <c r="BI32" s="65"/>
      <c r="BJ32" s="65"/>
      <c r="BK32" s="65"/>
      <c r="BL32" s="65"/>
      <c r="BM32" s="65"/>
      <c r="BN32" s="65"/>
      <c r="BO32" s="65"/>
      <c r="BP32" s="66"/>
      <c r="BQ32" s="45"/>
      <c r="BR32" s="46"/>
      <c r="BS32" s="46"/>
      <c r="BT32" s="46"/>
      <c r="BU32" s="46"/>
      <c r="BV32" s="46"/>
      <c r="BW32" s="46"/>
      <c r="BX32" s="46"/>
      <c r="BY32" s="46"/>
      <c r="BZ32" s="46"/>
      <c r="CA32" s="46"/>
      <c r="CB32" s="46"/>
      <c r="CC32" s="46"/>
      <c r="CD32" s="46"/>
      <c r="CE32" s="46"/>
      <c r="CF32" s="46"/>
      <c r="CG32" s="46"/>
      <c r="CH32" s="46"/>
      <c r="CI32" s="46"/>
      <c r="CJ32" s="47"/>
      <c r="CK32" s="61"/>
      <c r="CL32" s="62"/>
      <c r="CM32" s="62"/>
      <c r="CN32" s="62"/>
      <c r="CO32" s="62"/>
      <c r="CP32" s="62"/>
      <c r="CQ32" s="62"/>
      <c r="CR32" s="62"/>
      <c r="CS32" s="62"/>
      <c r="CT32" s="62"/>
      <c r="CU32" s="62"/>
      <c r="CV32" s="62"/>
      <c r="CW32" s="62"/>
      <c r="CX32" s="62"/>
      <c r="CY32" s="62"/>
      <c r="CZ32" s="62"/>
      <c r="DA32" s="62"/>
      <c r="DB32" s="62"/>
      <c r="DC32" s="62"/>
      <c r="DD32" s="63"/>
    </row>
    <row r="33" spans="1:108" ht="39.75" customHeight="1" x14ac:dyDescent="0.25">
      <c r="A33" s="23" t="s">
        <v>15</v>
      </c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  <c r="AQ33" s="24" t="s">
        <v>28</v>
      </c>
      <c r="AR33" s="25"/>
      <c r="AS33" s="25"/>
      <c r="AT33" s="25"/>
      <c r="AU33" s="25"/>
      <c r="AV33" s="25"/>
      <c r="AW33" s="25"/>
      <c r="AX33" s="25"/>
      <c r="AY33" s="25"/>
      <c r="AZ33" s="25"/>
      <c r="BA33" s="25"/>
      <c r="BB33" s="25"/>
      <c r="BC33" s="25"/>
      <c r="BD33" s="25"/>
      <c r="BE33" s="25"/>
      <c r="BF33" s="25"/>
      <c r="BG33" s="25"/>
      <c r="BH33" s="25"/>
      <c r="BI33" s="25"/>
      <c r="BJ33" s="25"/>
      <c r="BK33" s="25"/>
      <c r="BL33" s="25"/>
      <c r="BM33" s="25"/>
      <c r="BN33" s="25"/>
      <c r="BO33" s="25"/>
      <c r="BP33" s="26"/>
      <c r="BQ33" s="68">
        <f>1597.7*CK33*12</f>
        <v>8627.58</v>
      </c>
      <c r="BR33" s="68"/>
      <c r="BS33" s="68"/>
      <c r="BT33" s="68"/>
      <c r="BU33" s="68"/>
      <c r="BV33" s="68"/>
      <c r="BW33" s="68"/>
      <c r="BX33" s="68"/>
      <c r="BY33" s="68"/>
      <c r="BZ33" s="68"/>
      <c r="CA33" s="68"/>
      <c r="CB33" s="68"/>
      <c r="CC33" s="68"/>
      <c r="CD33" s="68"/>
      <c r="CE33" s="68"/>
      <c r="CF33" s="68"/>
      <c r="CG33" s="68"/>
      <c r="CH33" s="68"/>
      <c r="CI33" s="68"/>
      <c r="CJ33" s="68"/>
      <c r="CK33" s="69">
        <f>ROUND(0.45,2)</f>
        <v>0.45</v>
      </c>
      <c r="CL33" s="69"/>
      <c r="CM33" s="69"/>
      <c r="CN33" s="69"/>
      <c r="CO33" s="69"/>
      <c r="CP33" s="69"/>
      <c r="CQ33" s="69"/>
      <c r="CR33" s="69"/>
      <c r="CS33" s="69"/>
      <c r="CT33" s="69"/>
      <c r="CU33" s="69"/>
      <c r="CV33" s="69"/>
      <c r="CW33" s="69"/>
      <c r="CX33" s="69"/>
      <c r="CY33" s="69"/>
      <c r="CZ33" s="69"/>
      <c r="DA33" s="69"/>
      <c r="DB33" s="69"/>
      <c r="DC33" s="69"/>
      <c r="DD33" s="69"/>
    </row>
    <row r="34" spans="1:108" ht="76.5" customHeight="1" x14ac:dyDescent="0.25">
      <c r="A34" s="23" t="s">
        <v>16</v>
      </c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  <c r="AO34" s="23"/>
      <c r="AP34" s="23"/>
      <c r="AQ34" s="24" t="s">
        <v>17</v>
      </c>
      <c r="AR34" s="25"/>
      <c r="AS34" s="25"/>
      <c r="AT34" s="25"/>
      <c r="AU34" s="25"/>
      <c r="AV34" s="25"/>
      <c r="AW34" s="25"/>
      <c r="AX34" s="25"/>
      <c r="AY34" s="25"/>
      <c r="AZ34" s="25"/>
      <c r="BA34" s="25"/>
      <c r="BB34" s="25"/>
      <c r="BC34" s="25"/>
      <c r="BD34" s="25"/>
      <c r="BE34" s="25"/>
      <c r="BF34" s="25"/>
      <c r="BG34" s="25"/>
      <c r="BH34" s="25"/>
      <c r="BI34" s="25"/>
      <c r="BJ34" s="25"/>
      <c r="BK34" s="25"/>
      <c r="BL34" s="25"/>
      <c r="BM34" s="25"/>
      <c r="BN34" s="25"/>
      <c r="BO34" s="25"/>
      <c r="BP34" s="26"/>
      <c r="BQ34" s="39">
        <f>1597.7*CK34*12</f>
        <v>52148.928000000007</v>
      </c>
      <c r="BR34" s="40"/>
      <c r="BS34" s="40"/>
      <c r="BT34" s="40"/>
      <c r="BU34" s="40"/>
      <c r="BV34" s="40"/>
      <c r="BW34" s="40"/>
      <c r="BX34" s="40"/>
      <c r="BY34" s="40"/>
      <c r="BZ34" s="40"/>
      <c r="CA34" s="40"/>
      <c r="CB34" s="40"/>
      <c r="CC34" s="40"/>
      <c r="CD34" s="40"/>
      <c r="CE34" s="40"/>
      <c r="CF34" s="40"/>
      <c r="CG34" s="40"/>
      <c r="CH34" s="40"/>
      <c r="CI34" s="40"/>
      <c r="CJ34" s="41"/>
      <c r="CK34" s="55">
        <f>ROUND(2.72,2)</f>
        <v>2.72</v>
      </c>
      <c r="CL34" s="56"/>
      <c r="CM34" s="56"/>
      <c r="CN34" s="56"/>
      <c r="CO34" s="56"/>
      <c r="CP34" s="56"/>
      <c r="CQ34" s="56"/>
      <c r="CR34" s="56"/>
      <c r="CS34" s="56"/>
      <c r="CT34" s="56"/>
      <c r="CU34" s="56"/>
      <c r="CV34" s="56"/>
      <c r="CW34" s="56"/>
      <c r="CX34" s="56"/>
      <c r="CY34" s="56"/>
      <c r="CZ34" s="56"/>
      <c r="DA34" s="56"/>
      <c r="DB34" s="56"/>
      <c r="DC34" s="56"/>
      <c r="DD34" s="57"/>
    </row>
    <row r="35" spans="1:108" ht="37.5" customHeight="1" x14ac:dyDescent="0.25">
      <c r="A35" s="23" t="s">
        <v>18</v>
      </c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  <c r="AQ35" s="24" t="s">
        <v>14</v>
      </c>
      <c r="AR35" s="25"/>
      <c r="AS35" s="25"/>
      <c r="AT35" s="25"/>
      <c r="AU35" s="25"/>
      <c r="AV35" s="25"/>
      <c r="AW35" s="25"/>
      <c r="AX35" s="25"/>
      <c r="AY35" s="25"/>
      <c r="AZ35" s="25"/>
      <c r="BA35" s="25"/>
      <c r="BB35" s="25"/>
      <c r="BC35" s="25"/>
      <c r="BD35" s="25"/>
      <c r="BE35" s="25"/>
      <c r="BF35" s="25"/>
      <c r="BG35" s="25"/>
      <c r="BH35" s="25"/>
      <c r="BI35" s="25"/>
      <c r="BJ35" s="25"/>
      <c r="BK35" s="25"/>
      <c r="BL35" s="25"/>
      <c r="BM35" s="25"/>
      <c r="BN35" s="25"/>
      <c r="BO35" s="25"/>
      <c r="BP35" s="26"/>
      <c r="BQ35" s="42"/>
      <c r="BR35" s="43"/>
      <c r="BS35" s="43"/>
      <c r="BT35" s="43"/>
      <c r="BU35" s="43"/>
      <c r="BV35" s="43"/>
      <c r="BW35" s="43"/>
      <c r="BX35" s="43"/>
      <c r="BY35" s="43"/>
      <c r="BZ35" s="43"/>
      <c r="CA35" s="43"/>
      <c r="CB35" s="43"/>
      <c r="CC35" s="43"/>
      <c r="CD35" s="43"/>
      <c r="CE35" s="43"/>
      <c r="CF35" s="43"/>
      <c r="CG35" s="43"/>
      <c r="CH35" s="43"/>
      <c r="CI35" s="43"/>
      <c r="CJ35" s="44"/>
      <c r="CK35" s="58"/>
      <c r="CL35" s="59"/>
      <c r="CM35" s="59"/>
      <c r="CN35" s="59"/>
      <c r="CO35" s="59"/>
      <c r="CP35" s="59"/>
      <c r="CQ35" s="59"/>
      <c r="CR35" s="59"/>
      <c r="CS35" s="59"/>
      <c r="CT35" s="59"/>
      <c r="CU35" s="59"/>
      <c r="CV35" s="59"/>
      <c r="CW35" s="59"/>
      <c r="CX35" s="59"/>
      <c r="CY35" s="59"/>
      <c r="CZ35" s="59"/>
      <c r="DA35" s="59"/>
      <c r="DB35" s="59"/>
      <c r="DC35" s="59"/>
      <c r="DD35" s="60"/>
    </row>
    <row r="36" spans="1:108" ht="34.5" customHeight="1" x14ac:dyDescent="0.25">
      <c r="A36" s="23" t="s">
        <v>19</v>
      </c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3"/>
      <c r="AP36" s="23"/>
      <c r="AQ36" s="24" t="s">
        <v>21</v>
      </c>
      <c r="AR36" s="25"/>
      <c r="AS36" s="25"/>
      <c r="AT36" s="25"/>
      <c r="AU36" s="25"/>
      <c r="AV36" s="25"/>
      <c r="AW36" s="25"/>
      <c r="AX36" s="25"/>
      <c r="AY36" s="25"/>
      <c r="AZ36" s="25"/>
      <c r="BA36" s="25"/>
      <c r="BB36" s="25"/>
      <c r="BC36" s="25"/>
      <c r="BD36" s="25"/>
      <c r="BE36" s="25"/>
      <c r="BF36" s="25"/>
      <c r="BG36" s="25"/>
      <c r="BH36" s="25"/>
      <c r="BI36" s="25"/>
      <c r="BJ36" s="25"/>
      <c r="BK36" s="25"/>
      <c r="BL36" s="25"/>
      <c r="BM36" s="25"/>
      <c r="BN36" s="25"/>
      <c r="BO36" s="25"/>
      <c r="BP36" s="26"/>
      <c r="BQ36" s="42"/>
      <c r="BR36" s="43"/>
      <c r="BS36" s="43"/>
      <c r="BT36" s="43"/>
      <c r="BU36" s="43"/>
      <c r="BV36" s="43"/>
      <c r="BW36" s="43"/>
      <c r="BX36" s="43"/>
      <c r="BY36" s="43"/>
      <c r="BZ36" s="43"/>
      <c r="CA36" s="43"/>
      <c r="CB36" s="43"/>
      <c r="CC36" s="43"/>
      <c r="CD36" s="43"/>
      <c r="CE36" s="43"/>
      <c r="CF36" s="43"/>
      <c r="CG36" s="43"/>
      <c r="CH36" s="43"/>
      <c r="CI36" s="43"/>
      <c r="CJ36" s="44"/>
      <c r="CK36" s="58"/>
      <c r="CL36" s="59"/>
      <c r="CM36" s="59"/>
      <c r="CN36" s="59"/>
      <c r="CO36" s="59"/>
      <c r="CP36" s="59"/>
      <c r="CQ36" s="59"/>
      <c r="CR36" s="59"/>
      <c r="CS36" s="59"/>
      <c r="CT36" s="59"/>
      <c r="CU36" s="59"/>
      <c r="CV36" s="59"/>
      <c r="CW36" s="59"/>
      <c r="CX36" s="59"/>
      <c r="CY36" s="59"/>
      <c r="CZ36" s="59"/>
      <c r="DA36" s="59"/>
      <c r="DB36" s="59"/>
      <c r="DC36" s="59"/>
      <c r="DD36" s="60"/>
    </row>
    <row r="37" spans="1:108" ht="93.75" customHeight="1" x14ac:dyDescent="0.25">
      <c r="A37" s="23" t="s">
        <v>44</v>
      </c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23"/>
      <c r="AN37" s="23"/>
      <c r="AO37" s="23"/>
      <c r="AP37" s="23"/>
      <c r="AQ37" s="24" t="s">
        <v>21</v>
      </c>
      <c r="AR37" s="25"/>
      <c r="AS37" s="25"/>
      <c r="AT37" s="25"/>
      <c r="AU37" s="25"/>
      <c r="AV37" s="25"/>
      <c r="AW37" s="25"/>
      <c r="AX37" s="25"/>
      <c r="AY37" s="25"/>
      <c r="AZ37" s="25"/>
      <c r="BA37" s="25"/>
      <c r="BB37" s="25"/>
      <c r="BC37" s="25"/>
      <c r="BD37" s="25"/>
      <c r="BE37" s="25"/>
      <c r="BF37" s="25"/>
      <c r="BG37" s="25"/>
      <c r="BH37" s="25"/>
      <c r="BI37" s="25"/>
      <c r="BJ37" s="25"/>
      <c r="BK37" s="25"/>
      <c r="BL37" s="25"/>
      <c r="BM37" s="25"/>
      <c r="BN37" s="25"/>
      <c r="BO37" s="25"/>
      <c r="BP37" s="26"/>
      <c r="BQ37" s="42"/>
      <c r="BR37" s="43"/>
      <c r="BS37" s="43"/>
      <c r="BT37" s="43"/>
      <c r="BU37" s="43"/>
      <c r="BV37" s="43"/>
      <c r="BW37" s="43"/>
      <c r="BX37" s="43"/>
      <c r="BY37" s="43"/>
      <c r="BZ37" s="43"/>
      <c r="CA37" s="43"/>
      <c r="CB37" s="43"/>
      <c r="CC37" s="43"/>
      <c r="CD37" s="43"/>
      <c r="CE37" s="43"/>
      <c r="CF37" s="43"/>
      <c r="CG37" s="43"/>
      <c r="CH37" s="43"/>
      <c r="CI37" s="43"/>
      <c r="CJ37" s="44"/>
      <c r="CK37" s="58"/>
      <c r="CL37" s="59"/>
      <c r="CM37" s="59"/>
      <c r="CN37" s="59"/>
      <c r="CO37" s="59"/>
      <c r="CP37" s="59"/>
      <c r="CQ37" s="59"/>
      <c r="CR37" s="59"/>
      <c r="CS37" s="59"/>
      <c r="CT37" s="59"/>
      <c r="CU37" s="59"/>
      <c r="CV37" s="59"/>
      <c r="CW37" s="59"/>
      <c r="CX37" s="59"/>
      <c r="CY37" s="59"/>
      <c r="CZ37" s="59"/>
      <c r="DA37" s="59"/>
      <c r="DB37" s="59"/>
      <c r="DC37" s="59"/>
      <c r="DD37" s="60"/>
    </row>
    <row r="38" spans="1:108" ht="21" customHeight="1" x14ac:dyDescent="0.25">
      <c r="A38" s="23" t="s">
        <v>20</v>
      </c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Q38" s="24" t="s">
        <v>14</v>
      </c>
      <c r="AR38" s="25"/>
      <c r="AS38" s="25"/>
      <c r="AT38" s="25"/>
      <c r="AU38" s="25"/>
      <c r="AV38" s="25"/>
      <c r="AW38" s="25"/>
      <c r="AX38" s="25"/>
      <c r="AY38" s="25"/>
      <c r="AZ38" s="25"/>
      <c r="BA38" s="25"/>
      <c r="BB38" s="25"/>
      <c r="BC38" s="25"/>
      <c r="BD38" s="25"/>
      <c r="BE38" s="25"/>
      <c r="BF38" s="25"/>
      <c r="BG38" s="25"/>
      <c r="BH38" s="25"/>
      <c r="BI38" s="25"/>
      <c r="BJ38" s="25"/>
      <c r="BK38" s="25"/>
      <c r="BL38" s="25"/>
      <c r="BM38" s="25"/>
      <c r="BN38" s="25"/>
      <c r="BO38" s="25"/>
      <c r="BP38" s="26"/>
      <c r="BQ38" s="42"/>
      <c r="BR38" s="43"/>
      <c r="BS38" s="43"/>
      <c r="BT38" s="43"/>
      <c r="BU38" s="43"/>
      <c r="BV38" s="43"/>
      <c r="BW38" s="43"/>
      <c r="BX38" s="43"/>
      <c r="BY38" s="43"/>
      <c r="BZ38" s="43"/>
      <c r="CA38" s="43"/>
      <c r="CB38" s="43"/>
      <c r="CC38" s="43"/>
      <c r="CD38" s="43"/>
      <c r="CE38" s="43"/>
      <c r="CF38" s="43"/>
      <c r="CG38" s="43"/>
      <c r="CH38" s="43"/>
      <c r="CI38" s="43"/>
      <c r="CJ38" s="44"/>
      <c r="CK38" s="58"/>
      <c r="CL38" s="59"/>
      <c r="CM38" s="59"/>
      <c r="CN38" s="59"/>
      <c r="CO38" s="59"/>
      <c r="CP38" s="59"/>
      <c r="CQ38" s="59"/>
      <c r="CR38" s="59"/>
      <c r="CS38" s="59"/>
      <c r="CT38" s="59"/>
      <c r="CU38" s="59"/>
      <c r="CV38" s="59"/>
      <c r="CW38" s="59"/>
      <c r="CX38" s="59"/>
      <c r="CY38" s="59"/>
      <c r="CZ38" s="59"/>
      <c r="DA38" s="59"/>
      <c r="DB38" s="59"/>
      <c r="DC38" s="59"/>
      <c r="DD38" s="60"/>
    </row>
    <row r="39" spans="1:108" ht="93" customHeight="1" x14ac:dyDescent="0.25">
      <c r="A39" s="23" t="s">
        <v>34</v>
      </c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4" t="s">
        <v>21</v>
      </c>
      <c r="AR39" s="25"/>
      <c r="AS39" s="25"/>
      <c r="AT39" s="25"/>
      <c r="AU39" s="25"/>
      <c r="AV39" s="25"/>
      <c r="AW39" s="25"/>
      <c r="AX39" s="25"/>
      <c r="AY39" s="25"/>
      <c r="AZ39" s="25"/>
      <c r="BA39" s="25"/>
      <c r="BB39" s="25"/>
      <c r="BC39" s="25"/>
      <c r="BD39" s="25"/>
      <c r="BE39" s="25"/>
      <c r="BF39" s="25"/>
      <c r="BG39" s="25"/>
      <c r="BH39" s="25"/>
      <c r="BI39" s="25"/>
      <c r="BJ39" s="25"/>
      <c r="BK39" s="25"/>
      <c r="BL39" s="25"/>
      <c r="BM39" s="25"/>
      <c r="BN39" s="25"/>
      <c r="BO39" s="25"/>
      <c r="BP39" s="26"/>
      <c r="BQ39" s="42"/>
      <c r="BR39" s="43"/>
      <c r="BS39" s="43"/>
      <c r="BT39" s="43"/>
      <c r="BU39" s="43"/>
      <c r="BV39" s="43"/>
      <c r="BW39" s="43"/>
      <c r="BX39" s="43"/>
      <c r="BY39" s="43"/>
      <c r="BZ39" s="43"/>
      <c r="CA39" s="43"/>
      <c r="CB39" s="43"/>
      <c r="CC39" s="43"/>
      <c r="CD39" s="43"/>
      <c r="CE39" s="43"/>
      <c r="CF39" s="43"/>
      <c r="CG39" s="43"/>
      <c r="CH39" s="43"/>
      <c r="CI39" s="43"/>
      <c r="CJ39" s="44"/>
      <c r="CK39" s="58"/>
      <c r="CL39" s="59"/>
      <c r="CM39" s="59"/>
      <c r="CN39" s="59"/>
      <c r="CO39" s="59"/>
      <c r="CP39" s="59"/>
      <c r="CQ39" s="59"/>
      <c r="CR39" s="59"/>
      <c r="CS39" s="59"/>
      <c r="CT39" s="59"/>
      <c r="CU39" s="59"/>
      <c r="CV39" s="59"/>
      <c r="CW39" s="59"/>
      <c r="CX39" s="59"/>
      <c r="CY39" s="59"/>
      <c r="CZ39" s="59"/>
      <c r="DA39" s="59"/>
      <c r="DB39" s="59"/>
      <c r="DC39" s="59"/>
      <c r="DD39" s="60"/>
    </row>
    <row r="40" spans="1:108" ht="48" customHeight="1" x14ac:dyDescent="0.25">
      <c r="A40" s="52" t="s">
        <v>30</v>
      </c>
      <c r="B40" s="53"/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53"/>
      <c r="T40" s="53"/>
      <c r="U40" s="53"/>
      <c r="V40" s="53"/>
      <c r="W40" s="53"/>
      <c r="X40" s="53"/>
      <c r="Y40" s="53"/>
      <c r="Z40" s="53"/>
      <c r="AA40" s="53"/>
      <c r="AB40" s="53"/>
      <c r="AC40" s="53"/>
      <c r="AD40" s="53"/>
      <c r="AE40" s="53"/>
      <c r="AF40" s="53"/>
      <c r="AG40" s="53"/>
      <c r="AH40" s="53"/>
      <c r="AI40" s="53"/>
      <c r="AJ40" s="53"/>
      <c r="AK40" s="53"/>
      <c r="AL40" s="53"/>
      <c r="AM40" s="53"/>
      <c r="AN40" s="53"/>
      <c r="AO40" s="53"/>
      <c r="AP40" s="54"/>
      <c r="AQ40" s="24" t="s">
        <v>21</v>
      </c>
      <c r="AR40" s="25"/>
      <c r="AS40" s="25"/>
      <c r="AT40" s="25"/>
      <c r="AU40" s="25"/>
      <c r="AV40" s="25"/>
      <c r="AW40" s="25"/>
      <c r="AX40" s="25"/>
      <c r="AY40" s="25"/>
      <c r="AZ40" s="25"/>
      <c r="BA40" s="25"/>
      <c r="BB40" s="25"/>
      <c r="BC40" s="25"/>
      <c r="BD40" s="25"/>
      <c r="BE40" s="25"/>
      <c r="BF40" s="25"/>
      <c r="BG40" s="25"/>
      <c r="BH40" s="25"/>
      <c r="BI40" s="25"/>
      <c r="BJ40" s="25"/>
      <c r="BK40" s="25"/>
      <c r="BL40" s="25"/>
      <c r="BM40" s="25"/>
      <c r="BN40" s="25"/>
      <c r="BO40" s="25"/>
      <c r="BP40" s="26"/>
      <c r="BQ40" s="42"/>
      <c r="BR40" s="43"/>
      <c r="BS40" s="43"/>
      <c r="BT40" s="43"/>
      <c r="BU40" s="43"/>
      <c r="BV40" s="43"/>
      <c r="BW40" s="43"/>
      <c r="BX40" s="43"/>
      <c r="BY40" s="43"/>
      <c r="BZ40" s="43"/>
      <c r="CA40" s="43"/>
      <c r="CB40" s="43"/>
      <c r="CC40" s="43"/>
      <c r="CD40" s="43"/>
      <c r="CE40" s="43"/>
      <c r="CF40" s="43"/>
      <c r="CG40" s="43"/>
      <c r="CH40" s="43"/>
      <c r="CI40" s="43"/>
      <c r="CJ40" s="44"/>
      <c r="CK40" s="58"/>
      <c r="CL40" s="59"/>
      <c r="CM40" s="59"/>
      <c r="CN40" s="59"/>
      <c r="CO40" s="59"/>
      <c r="CP40" s="59"/>
      <c r="CQ40" s="59"/>
      <c r="CR40" s="59"/>
      <c r="CS40" s="59"/>
      <c r="CT40" s="59"/>
      <c r="CU40" s="59"/>
      <c r="CV40" s="59"/>
      <c r="CW40" s="59"/>
      <c r="CX40" s="59"/>
      <c r="CY40" s="59"/>
      <c r="CZ40" s="59"/>
      <c r="DA40" s="59"/>
      <c r="DB40" s="59"/>
      <c r="DC40" s="59"/>
      <c r="DD40" s="60"/>
    </row>
    <row r="41" spans="1:108" ht="20.25" customHeight="1" x14ac:dyDescent="0.25">
      <c r="A41" s="52" t="s">
        <v>32</v>
      </c>
      <c r="B41" s="53"/>
      <c r="C41" s="53"/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53"/>
      <c r="T41" s="53"/>
      <c r="U41" s="53"/>
      <c r="V41" s="53"/>
      <c r="W41" s="53"/>
      <c r="X41" s="53"/>
      <c r="Y41" s="53"/>
      <c r="Z41" s="53"/>
      <c r="AA41" s="53"/>
      <c r="AB41" s="53"/>
      <c r="AC41" s="53"/>
      <c r="AD41" s="53"/>
      <c r="AE41" s="53"/>
      <c r="AF41" s="53"/>
      <c r="AG41" s="53"/>
      <c r="AH41" s="53"/>
      <c r="AI41" s="53"/>
      <c r="AJ41" s="53"/>
      <c r="AK41" s="53"/>
      <c r="AL41" s="53"/>
      <c r="AM41" s="53"/>
      <c r="AN41" s="53"/>
      <c r="AO41" s="53"/>
      <c r="AP41" s="54"/>
      <c r="AQ41" s="24" t="s">
        <v>31</v>
      </c>
      <c r="AR41" s="25"/>
      <c r="AS41" s="25"/>
      <c r="AT41" s="25"/>
      <c r="AU41" s="25"/>
      <c r="AV41" s="25"/>
      <c r="AW41" s="25"/>
      <c r="AX41" s="25"/>
      <c r="AY41" s="25"/>
      <c r="AZ41" s="25"/>
      <c r="BA41" s="25"/>
      <c r="BB41" s="25"/>
      <c r="BC41" s="25"/>
      <c r="BD41" s="25"/>
      <c r="BE41" s="25"/>
      <c r="BF41" s="25"/>
      <c r="BG41" s="25"/>
      <c r="BH41" s="25"/>
      <c r="BI41" s="25"/>
      <c r="BJ41" s="25"/>
      <c r="BK41" s="25"/>
      <c r="BL41" s="25"/>
      <c r="BM41" s="25"/>
      <c r="BN41" s="25"/>
      <c r="BO41" s="25"/>
      <c r="BP41" s="26"/>
      <c r="BQ41" s="42"/>
      <c r="BR41" s="43"/>
      <c r="BS41" s="43"/>
      <c r="BT41" s="43"/>
      <c r="BU41" s="43"/>
      <c r="BV41" s="43"/>
      <c r="BW41" s="43"/>
      <c r="BX41" s="43"/>
      <c r="BY41" s="43"/>
      <c r="BZ41" s="43"/>
      <c r="CA41" s="43"/>
      <c r="CB41" s="43"/>
      <c r="CC41" s="43"/>
      <c r="CD41" s="43"/>
      <c r="CE41" s="43"/>
      <c r="CF41" s="43"/>
      <c r="CG41" s="43"/>
      <c r="CH41" s="43"/>
      <c r="CI41" s="43"/>
      <c r="CJ41" s="44"/>
      <c r="CK41" s="58"/>
      <c r="CL41" s="59"/>
      <c r="CM41" s="59"/>
      <c r="CN41" s="59"/>
      <c r="CO41" s="59"/>
      <c r="CP41" s="59"/>
      <c r="CQ41" s="59"/>
      <c r="CR41" s="59"/>
      <c r="CS41" s="59"/>
      <c r="CT41" s="59"/>
      <c r="CU41" s="59"/>
      <c r="CV41" s="59"/>
      <c r="CW41" s="59"/>
      <c r="CX41" s="59"/>
      <c r="CY41" s="59"/>
      <c r="CZ41" s="59"/>
      <c r="DA41" s="59"/>
      <c r="DB41" s="59"/>
      <c r="DC41" s="59"/>
      <c r="DD41" s="60"/>
    </row>
    <row r="42" spans="1:108" ht="20.25" customHeight="1" x14ac:dyDescent="0.25">
      <c r="A42" s="52" t="s">
        <v>33</v>
      </c>
      <c r="B42" s="53"/>
      <c r="C42" s="53"/>
      <c r="D42" s="53"/>
      <c r="E42" s="53"/>
      <c r="F42" s="53"/>
      <c r="G42" s="53"/>
      <c r="H42" s="53"/>
      <c r="I42" s="53"/>
      <c r="J42" s="53"/>
      <c r="K42" s="53"/>
      <c r="L42" s="53"/>
      <c r="M42" s="53"/>
      <c r="N42" s="53"/>
      <c r="O42" s="53"/>
      <c r="P42" s="53"/>
      <c r="Q42" s="53"/>
      <c r="R42" s="53"/>
      <c r="S42" s="53"/>
      <c r="T42" s="53"/>
      <c r="U42" s="53"/>
      <c r="V42" s="53"/>
      <c r="W42" s="53"/>
      <c r="X42" s="53"/>
      <c r="Y42" s="53"/>
      <c r="Z42" s="53"/>
      <c r="AA42" s="53"/>
      <c r="AB42" s="53"/>
      <c r="AC42" s="53"/>
      <c r="AD42" s="53"/>
      <c r="AE42" s="53"/>
      <c r="AF42" s="53"/>
      <c r="AG42" s="53"/>
      <c r="AH42" s="53"/>
      <c r="AI42" s="53"/>
      <c r="AJ42" s="53"/>
      <c r="AK42" s="53"/>
      <c r="AL42" s="53"/>
      <c r="AM42" s="53"/>
      <c r="AN42" s="53"/>
      <c r="AO42" s="53"/>
      <c r="AP42" s="54"/>
      <c r="AQ42" s="24" t="s">
        <v>14</v>
      </c>
      <c r="AR42" s="25"/>
      <c r="AS42" s="25"/>
      <c r="AT42" s="25"/>
      <c r="AU42" s="25"/>
      <c r="AV42" s="25"/>
      <c r="AW42" s="25"/>
      <c r="AX42" s="25"/>
      <c r="AY42" s="25"/>
      <c r="AZ42" s="25"/>
      <c r="BA42" s="25"/>
      <c r="BB42" s="25"/>
      <c r="BC42" s="25"/>
      <c r="BD42" s="25"/>
      <c r="BE42" s="25"/>
      <c r="BF42" s="25"/>
      <c r="BG42" s="25"/>
      <c r="BH42" s="25"/>
      <c r="BI42" s="25"/>
      <c r="BJ42" s="25"/>
      <c r="BK42" s="25"/>
      <c r="BL42" s="25"/>
      <c r="BM42" s="25"/>
      <c r="BN42" s="25"/>
      <c r="BO42" s="25"/>
      <c r="BP42" s="26"/>
      <c r="BQ42" s="42"/>
      <c r="BR42" s="43"/>
      <c r="BS42" s="43"/>
      <c r="BT42" s="43"/>
      <c r="BU42" s="43"/>
      <c r="BV42" s="43"/>
      <c r="BW42" s="43"/>
      <c r="BX42" s="43"/>
      <c r="BY42" s="43"/>
      <c r="BZ42" s="43"/>
      <c r="CA42" s="43"/>
      <c r="CB42" s="43"/>
      <c r="CC42" s="43"/>
      <c r="CD42" s="43"/>
      <c r="CE42" s="43"/>
      <c r="CF42" s="43"/>
      <c r="CG42" s="43"/>
      <c r="CH42" s="43"/>
      <c r="CI42" s="43"/>
      <c r="CJ42" s="44"/>
      <c r="CK42" s="58"/>
      <c r="CL42" s="59"/>
      <c r="CM42" s="59"/>
      <c r="CN42" s="59"/>
      <c r="CO42" s="59"/>
      <c r="CP42" s="59"/>
      <c r="CQ42" s="59"/>
      <c r="CR42" s="59"/>
      <c r="CS42" s="59"/>
      <c r="CT42" s="59"/>
      <c r="CU42" s="59"/>
      <c r="CV42" s="59"/>
      <c r="CW42" s="59"/>
      <c r="CX42" s="59"/>
      <c r="CY42" s="59"/>
      <c r="CZ42" s="59"/>
      <c r="DA42" s="59"/>
      <c r="DB42" s="59"/>
      <c r="DC42" s="59"/>
      <c r="DD42" s="60"/>
    </row>
    <row r="43" spans="1:108" s="4" customFormat="1" ht="34.5" customHeight="1" x14ac:dyDescent="0.25">
      <c r="A43" s="52" t="s">
        <v>35</v>
      </c>
      <c r="B43" s="53"/>
      <c r="C43" s="53"/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53"/>
      <c r="O43" s="53"/>
      <c r="P43" s="53"/>
      <c r="Q43" s="53"/>
      <c r="R43" s="53"/>
      <c r="S43" s="53"/>
      <c r="T43" s="53"/>
      <c r="U43" s="53"/>
      <c r="V43" s="53"/>
      <c r="W43" s="53"/>
      <c r="X43" s="53"/>
      <c r="Y43" s="53"/>
      <c r="Z43" s="53"/>
      <c r="AA43" s="53"/>
      <c r="AB43" s="53"/>
      <c r="AC43" s="53"/>
      <c r="AD43" s="53"/>
      <c r="AE43" s="53"/>
      <c r="AF43" s="53"/>
      <c r="AG43" s="53"/>
      <c r="AH43" s="53"/>
      <c r="AI43" s="53"/>
      <c r="AJ43" s="53"/>
      <c r="AK43" s="53"/>
      <c r="AL43" s="53"/>
      <c r="AM43" s="53"/>
      <c r="AN43" s="53"/>
      <c r="AO43" s="53"/>
      <c r="AP43" s="54"/>
      <c r="AQ43" s="24" t="s">
        <v>14</v>
      </c>
      <c r="AR43" s="25"/>
      <c r="AS43" s="25"/>
      <c r="AT43" s="25"/>
      <c r="AU43" s="25"/>
      <c r="AV43" s="25"/>
      <c r="AW43" s="25"/>
      <c r="AX43" s="25"/>
      <c r="AY43" s="25"/>
      <c r="AZ43" s="25"/>
      <c r="BA43" s="25"/>
      <c r="BB43" s="25"/>
      <c r="BC43" s="25"/>
      <c r="BD43" s="25"/>
      <c r="BE43" s="25"/>
      <c r="BF43" s="25"/>
      <c r="BG43" s="25"/>
      <c r="BH43" s="25"/>
      <c r="BI43" s="25"/>
      <c r="BJ43" s="25"/>
      <c r="BK43" s="25"/>
      <c r="BL43" s="25"/>
      <c r="BM43" s="25"/>
      <c r="BN43" s="25"/>
      <c r="BO43" s="25"/>
      <c r="BP43" s="26"/>
      <c r="BQ43" s="45"/>
      <c r="BR43" s="46"/>
      <c r="BS43" s="46"/>
      <c r="BT43" s="46"/>
      <c r="BU43" s="46"/>
      <c r="BV43" s="46"/>
      <c r="BW43" s="46"/>
      <c r="BX43" s="46"/>
      <c r="BY43" s="46"/>
      <c r="BZ43" s="46"/>
      <c r="CA43" s="46"/>
      <c r="CB43" s="46"/>
      <c r="CC43" s="46"/>
      <c r="CD43" s="46"/>
      <c r="CE43" s="46"/>
      <c r="CF43" s="46"/>
      <c r="CG43" s="46"/>
      <c r="CH43" s="46"/>
      <c r="CI43" s="46"/>
      <c r="CJ43" s="47"/>
      <c r="CK43" s="58"/>
      <c r="CL43" s="59"/>
      <c r="CM43" s="59"/>
      <c r="CN43" s="59"/>
      <c r="CO43" s="59"/>
      <c r="CP43" s="59"/>
      <c r="CQ43" s="59"/>
      <c r="CR43" s="59"/>
      <c r="CS43" s="59"/>
      <c r="CT43" s="59"/>
      <c r="CU43" s="59"/>
      <c r="CV43" s="59"/>
      <c r="CW43" s="59"/>
      <c r="CX43" s="59"/>
      <c r="CY43" s="59"/>
      <c r="CZ43" s="59"/>
      <c r="DA43" s="59"/>
      <c r="DB43" s="59"/>
      <c r="DC43" s="59"/>
      <c r="DD43" s="60"/>
    </row>
    <row r="44" spans="1:108" s="5" customFormat="1" ht="108.75" customHeight="1" x14ac:dyDescent="0.25">
      <c r="A44" s="70" t="s">
        <v>57</v>
      </c>
      <c r="B44" s="70"/>
      <c r="C44" s="70"/>
      <c r="D44" s="70"/>
      <c r="E44" s="70"/>
      <c r="F44" s="70"/>
      <c r="G44" s="70"/>
      <c r="H44" s="70"/>
      <c r="I44" s="70"/>
      <c r="J44" s="70"/>
      <c r="K44" s="70"/>
      <c r="L44" s="70"/>
      <c r="M44" s="70"/>
      <c r="N44" s="70"/>
      <c r="O44" s="70"/>
      <c r="P44" s="70"/>
      <c r="Q44" s="70"/>
      <c r="R44" s="70"/>
      <c r="S44" s="70"/>
      <c r="T44" s="70"/>
      <c r="U44" s="70"/>
      <c r="V44" s="70"/>
      <c r="W44" s="70"/>
      <c r="X44" s="70"/>
      <c r="Y44" s="70"/>
      <c r="Z44" s="70"/>
      <c r="AA44" s="70"/>
      <c r="AB44" s="70"/>
      <c r="AC44" s="70"/>
      <c r="AD44" s="70"/>
      <c r="AE44" s="70"/>
      <c r="AF44" s="70"/>
      <c r="AG44" s="70"/>
      <c r="AH44" s="70"/>
      <c r="AI44" s="70"/>
      <c r="AJ44" s="70"/>
      <c r="AK44" s="70"/>
      <c r="AL44" s="70"/>
      <c r="AM44" s="70"/>
      <c r="AN44" s="70"/>
      <c r="AO44" s="70"/>
      <c r="AP44" s="70"/>
      <c r="AQ44" s="71" t="s">
        <v>29</v>
      </c>
      <c r="AR44" s="72"/>
      <c r="AS44" s="72"/>
      <c r="AT44" s="72"/>
      <c r="AU44" s="72"/>
      <c r="AV44" s="72"/>
      <c r="AW44" s="72"/>
      <c r="AX44" s="72"/>
      <c r="AY44" s="72"/>
      <c r="AZ44" s="72"/>
      <c r="BA44" s="72"/>
      <c r="BB44" s="72"/>
      <c r="BC44" s="72"/>
      <c r="BD44" s="72"/>
      <c r="BE44" s="72"/>
      <c r="BF44" s="72"/>
      <c r="BG44" s="72"/>
      <c r="BH44" s="72"/>
      <c r="BI44" s="72"/>
      <c r="BJ44" s="72"/>
      <c r="BK44" s="72"/>
      <c r="BL44" s="72"/>
      <c r="BM44" s="72"/>
      <c r="BN44" s="72"/>
      <c r="BO44" s="72"/>
      <c r="BP44" s="73"/>
      <c r="BQ44" s="74">
        <f>1597.7*CK44*12</f>
        <v>0</v>
      </c>
      <c r="BR44" s="74"/>
      <c r="BS44" s="74"/>
      <c r="BT44" s="74"/>
      <c r="BU44" s="74"/>
      <c r="BV44" s="74"/>
      <c r="BW44" s="74"/>
      <c r="BX44" s="74"/>
      <c r="BY44" s="74"/>
      <c r="BZ44" s="74"/>
      <c r="CA44" s="74"/>
      <c r="CB44" s="74"/>
      <c r="CC44" s="74"/>
      <c r="CD44" s="74"/>
      <c r="CE44" s="74"/>
      <c r="CF44" s="74"/>
      <c r="CG44" s="74"/>
      <c r="CH44" s="74"/>
      <c r="CI44" s="74"/>
      <c r="CJ44" s="74"/>
      <c r="CK44" s="61"/>
      <c r="CL44" s="62"/>
      <c r="CM44" s="62"/>
      <c r="CN44" s="62"/>
      <c r="CO44" s="62"/>
      <c r="CP44" s="62"/>
      <c r="CQ44" s="62"/>
      <c r="CR44" s="62"/>
      <c r="CS44" s="62"/>
      <c r="CT44" s="62"/>
      <c r="CU44" s="62"/>
      <c r="CV44" s="62"/>
      <c r="CW44" s="62"/>
      <c r="CX44" s="62"/>
      <c r="CY44" s="62"/>
      <c r="CZ44" s="62"/>
      <c r="DA44" s="62"/>
      <c r="DB44" s="62"/>
      <c r="DC44" s="62"/>
      <c r="DD44" s="63"/>
    </row>
    <row r="45" spans="1:108" ht="36.75" customHeight="1" x14ac:dyDescent="0.25">
      <c r="A45" s="23" t="s">
        <v>22</v>
      </c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4" t="s">
        <v>14</v>
      </c>
      <c r="AR45" s="25"/>
      <c r="AS45" s="25"/>
      <c r="AT45" s="25"/>
      <c r="AU45" s="25"/>
      <c r="AV45" s="25"/>
      <c r="AW45" s="25"/>
      <c r="AX45" s="25"/>
      <c r="AY45" s="25"/>
      <c r="AZ45" s="25"/>
      <c r="BA45" s="25"/>
      <c r="BB45" s="25"/>
      <c r="BC45" s="25"/>
      <c r="BD45" s="25"/>
      <c r="BE45" s="25"/>
      <c r="BF45" s="25"/>
      <c r="BG45" s="25"/>
      <c r="BH45" s="25"/>
      <c r="BI45" s="25"/>
      <c r="BJ45" s="25"/>
      <c r="BK45" s="25"/>
      <c r="BL45" s="25"/>
      <c r="BM45" s="25"/>
      <c r="BN45" s="25"/>
      <c r="BO45" s="25"/>
      <c r="BP45" s="26"/>
      <c r="BQ45" s="68">
        <f>1597.7*CK45*12</f>
        <v>22815.155999999999</v>
      </c>
      <c r="BR45" s="68"/>
      <c r="BS45" s="68"/>
      <c r="BT45" s="68"/>
      <c r="BU45" s="68"/>
      <c r="BV45" s="68"/>
      <c r="BW45" s="68"/>
      <c r="BX45" s="68"/>
      <c r="BY45" s="68"/>
      <c r="BZ45" s="68"/>
      <c r="CA45" s="68"/>
      <c r="CB45" s="68"/>
      <c r="CC45" s="68"/>
      <c r="CD45" s="68"/>
      <c r="CE45" s="68"/>
      <c r="CF45" s="68"/>
      <c r="CG45" s="68"/>
      <c r="CH45" s="68"/>
      <c r="CI45" s="68"/>
      <c r="CJ45" s="68"/>
      <c r="CK45" s="69">
        <f>ROUND(1.19,2)</f>
        <v>1.19</v>
      </c>
      <c r="CL45" s="69"/>
      <c r="CM45" s="69"/>
      <c r="CN45" s="69"/>
      <c r="CO45" s="69"/>
      <c r="CP45" s="69"/>
      <c r="CQ45" s="69"/>
      <c r="CR45" s="69"/>
      <c r="CS45" s="69"/>
      <c r="CT45" s="69"/>
      <c r="CU45" s="69"/>
      <c r="CV45" s="69"/>
      <c r="CW45" s="69"/>
      <c r="CX45" s="69"/>
      <c r="CY45" s="69"/>
      <c r="CZ45" s="69"/>
      <c r="DA45" s="69"/>
      <c r="DB45" s="69"/>
      <c r="DC45" s="69"/>
      <c r="DD45" s="69"/>
    </row>
    <row r="46" spans="1:108" ht="51" customHeight="1" x14ac:dyDescent="0.25">
      <c r="A46" s="23" t="s">
        <v>45</v>
      </c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  <c r="AQ46" s="24" t="s">
        <v>24</v>
      </c>
      <c r="AR46" s="25"/>
      <c r="AS46" s="25"/>
      <c r="AT46" s="25"/>
      <c r="AU46" s="25"/>
      <c r="AV46" s="25"/>
      <c r="AW46" s="25"/>
      <c r="AX46" s="25"/>
      <c r="AY46" s="25"/>
      <c r="AZ46" s="25"/>
      <c r="BA46" s="25"/>
      <c r="BB46" s="25"/>
      <c r="BC46" s="25"/>
      <c r="BD46" s="25"/>
      <c r="BE46" s="25"/>
      <c r="BF46" s="25"/>
      <c r="BG46" s="25"/>
      <c r="BH46" s="25"/>
      <c r="BI46" s="25"/>
      <c r="BJ46" s="25"/>
      <c r="BK46" s="25"/>
      <c r="BL46" s="25"/>
      <c r="BM46" s="25"/>
      <c r="BN46" s="25"/>
      <c r="BO46" s="25"/>
      <c r="BP46" s="26"/>
      <c r="BQ46" s="68">
        <f>1597.7*CK46*12</f>
        <v>252692.23200000002</v>
      </c>
      <c r="BR46" s="68"/>
      <c r="BS46" s="68"/>
      <c r="BT46" s="68"/>
      <c r="BU46" s="68"/>
      <c r="BV46" s="68"/>
      <c r="BW46" s="68"/>
      <c r="BX46" s="68"/>
      <c r="BY46" s="68"/>
      <c r="BZ46" s="68"/>
      <c r="CA46" s="68"/>
      <c r="CB46" s="68"/>
      <c r="CC46" s="68"/>
      <c r="CD46" s="68"/>
      <c r="CE46" s="68"/>
      <c r="CF46" s="68"/>
      <c r="CG46" s="68"/>
      <c r="CH46" s="68"/>
      <c r="CI46" s="68"/>
      <c r="CJ46" s="68"/>
      <c r="CK46" s="69">
        <f>ROUND(13.18,2)</f>
        <v>13.18</v>
      </c>
      <c r="CL46" s="69"/>
      <c r="CM46" s="69"/>
      <c r="CN46" s="69"/>
      <c r="CO46" s="69"/>
      <c r="CP46" s="69"/>
      <c r="CQ46" s="69"/>
      <c r="CR46" s="69"/>
      <c r="CS46" s="69"/>
      <c r="CT46" s="69"/>
      <c r="CU46" s="69"/>
      <c r="CV46" s="69"/>
      <c r="CW46" s="69"/>
      <c r="CX46" s="69"/>
      <c r="CY46" s="69"/>
      <c r="CZ46" s="69"/>
      <c r="DA46" s="69"/>
      <c r="DB46" s="69"/>
      <c r="DC46" s="69"/>
      <c r="DD46" s="69"/>
    </row>
    <row r="47" spans="1:108" ht="21.75" customHeight="1" x14ac:dyDescent="0.25">
      <c r="A47" s="23" t="s">
        <v>23</v>
      </c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4" t="s">
        <v>21</v>
      </c>
      <c r="AR47" s="25"/>
      <c r="AS47" s="25"/>
      <c r="AT47" s="25"/>
      <c r="AU47" s="25"/>
      <c r="AV47" s="25"/>
      <c r="AW47" s="25"/>
      <c r="AX47" s="25"/>
      <c r="AY47" s="25"/>
      <c r="AZ47" s="25"/>
      <c r="BA47" s="25"/>
      <c r="BB47" s="25"/>
      <c r="BC47" s="25"/>
      <c r="BD47" s="25"/>
      <c r="BE47" s="25"/>
      <c r="BF47" s="25"/>
      <c r="BG47" s="25"/>
      <c r="BH47" s="25"/>
      <c r="BI47" s="25"/>
      <c r="BJ47" s="25"/>
      <c r="BK47" s="25"/>
      <c r="BL47" s="25"/>
      <c r="BM47" s="25"/>
      <c r="BN47" s="25"/>
      <c r="BO47" s="25"/>
      <c r="BP47" s="26"/>
      <c r="BQ47" s="68">
        <f>1597.7*CK47*12</f>
        <v>74580.636000000013</v>
      </c>
      <c r="BR47" s="68"/>
      <c r="BS47" s="68"/>
      <c r="BT47" s="68"/>
      <c r="BU47" s="68"/>
      <c r="BV47" s="68"/>
      <c r="BW47" s="68"/>
      <c r="BX47" s="68"/>
      <c r="BY47" s="68"/>
      <c r="BZ47" s="68"/>
      <c r="CA47" s="68"/>
      <c r="CB47" s="68"/>
      <c r="CC47" s="68"/>
      <c r="CD47" s="68"/>
      <c r="CE47" s="68"/>
      <c r="CF47" s="68"/>
      <c r="CG47" s="68"/>
      <c r="CH47" s="68"/>
      <c r="CI47" s="68"/>
      <c r="CJ47" s="68"/>
      <c r="CK47" s="69">
        <f>ROUND(3.89,2)</f>
        <v>3.89</v>
      </c>
      <c r="CL47" s="69"/>
      <c r="CM47" s="69"/>
      <c r="CN47" s="69"/>
      <c r="CO47" s="69"/>
      <c r="CP47" s="69"/>
      <c r="CQ47" s="69"/>
      <c r="CR47" s="69"/>
      <c r="CS47" s="69"/>
      <c r="CT47" s="69"/>
      <c r="CU47" s="69"/>
      <c r="CV47" s="69"/>
      <c r="CW47" s="69"/>
      <c r="CX47" s="69"/>
      <c r="CY47" s="69"/>
      <c r="CZ47" s="69"/>
      <c r="DA47" s="69"/>
      <c r="DB47" s="69"/>
      <c r="DC47" s="69"/>
      <c r="DD47" s="69"/>
    </row>
    <row r="48" spans="1:108" ht="37.5" customHeight="1" x14ac:dyDescent="0.25">
      <c r="A48" s="82" t="s">
        <v>41</v>
      </c>
      <c r="B48" s="83"/>
      <c r="C48" s="83"/>
      <c r="D48" s="83"/>
      <c r="E48" s="83"/>
      <c r="F48" s="83"/>
      <c r="G48" s="83"/>
      <c r="H48" s="83"/>
      <c r="I48" s="83"/>
      <c r="J48" s="83"/>
      <c r="K48" s="83"/>
      <c r="L48" s="83"/>
      <c r="M48" s="83"/>
      <c r="N48" s="83"/>
      <c r="O48" s="83"/>
      <c r="P48" s="83"/>
      <c r="Q48" s="83"/>
      <c r="R48" s="83"/>
      <c r="S48" s="83"/>
      <c r="T48" s="83"/>
      <c r="U48" s="83"/>
      <c r="V48" s="83"/>
      <c r="W48" s="83"/>
      <c r="X48" s="83"/>
      <c r="Y48" s="83"/>
      <c r="Z48" s="83"/>
      <c r="AA48" s="83"/>
      <c r="AB48" s="83"/>
      <c r="AC48" s="83"/>
      <c r="AD48" s="83"/>
      <c r="AE48" s="83"/>
      <c r="AF48" s="83"/>
      <c r="AG48" s="83"/>
      <c r="AH48" s="83"/>
      <c r="AI48" s="83"/>
      <c r="AJ48" s="83"/>
      <c r="AK48" s="83"/>
      <c r="AL48" s="83"/>
      <c r="AM48" s="83"/>
      <c r="AN48" s="83"/>
      <c r="AO48" s="83"/>
      <c r="AP48" s="83"/>
      <c r="AQ48" s="83"/>
      <c r="AR48" s="83"/>
      <c r="AS48" s="83"/>
      <c r="AT48" s="83"/>
      <c r="AU48" s="83"/>
      <c r="AV48" s="83"/>
      <c r="AW48" s="83"/>
      <c r="AX48" s="83"/>
      <c r="AY48" s="83"/>
      <c r="AZ48" s="83"/>
      <c r="BA48" s="83"/>
      <c r="BB48" s="83"/>
      <c r="BC48" s="83"/>
      <c r="BD48" s="83"/>
      <c r="BE48" s="83"/>
      <c r="BF48" s="83"/>
      <c r="BG48" s="83"/>
      <c r="BH48" s="83"/>
      <c r="BI48" s="83"/>
      <c r="BJ48" s="83"/>
      <c r="BK48" s="83"/>
      <c r="BL48" s="83"/>
      <c r="BM48" s="83"/>
      <c r="BN48" s="83"/>
      <c r="BO48" s="83"/>
      <c r="BP48" s="83"/>
      <c r="BQ48" s="83"/>
      <c r="BR48" s="83"/>
      <c r="BS48" s="83"/>
      <c r="BT48" s="83"/>
      <c r="BU48" s="83"/>
      <c r="BV48" s="83"/>
      <c r="BW48" s="83"/>
      <c r="BX48" s="83"/>
      <c r="BY48" s="83"/>
      <c r="BZ48" s="83"/>
      <c r="CA48" s="83"/>
      <c r="CB48" s="83"/>
      <c r="CC48" s="83"/>
      <c r="CD48" s="83"/>
      <c r="CE48" s="83"/>
      <c r="CF48" s="83"/>
      <c r="CG48" s="83"/>
      <c r="CH48" s="83"/>
      <c r="CI48" s="83"/>
      <c r="CJ48" s="84"/>
      <c r="CK48" s="81">
        <f>CK10+CK23+CK29+CK33+CK44+CK45+CK46+CK47+CK34+CK21+CK9</f>
        <v>48.53</v>
      </c>
      <c r="CL48" s="81"/>
      <c r="CM48" s="81"/>
      <c r="CN48" s="81"/>
      <c r="CO48" s="81"/>
      <c r="CP48" s="81"/>
      <c r="CQ48" s="81"/>
      <c r="CR48" s="81"/>
      <c r="CS48" s="81"/>
      <c r="CT48" s="81"/>
      <c r="CU48" s="81"/>
      <c r="CV48" s="81"/>
      <c r="CW48" s="81"/>
      <c r="CX48" s="81"/>
      <c r="CY48" s="81"/>
      <c r="CZ48" s="81"/>
      <c r="DA48" s="81"/>
      <c r="DB48" s="81"/>
      <c r="DC48" s="81"/>
      <c r="DD48" s="81"/>
    </row>
    <row r="49" spans="42:108" ht="3" customHeight="1" x14ac:dyDescent="0.25"/>
    <row r="50" spans="42:108" x14ac:dyDescent="0.25">
      <c r="AP50" s="9"/>
      <c r="CD50" s="6"/>
      <c r="CE50" s="6"/>
      <c r="CF50" s="6"/>
      <c r="CG50" s="6"/>
      <c r="CH50" s="6"/>
      <c r="CI50" s="6"/>
      <c r="CJ50" s="80"/>
      <c r="CK50" s="80"/>
      <c r="CL50" s="80"/>
      <c r="CM50" s="80"/>
      <c r="CN50" s="80"/>
      <c r="CO50" s="80"/>
      <c r="CP50" s="6"/>
      <c r="CQ50" s="6"/>
      <c r="CR50" s="6"/>
      <c r="CS50" s="6"/>
      <c r="CT50" s="6"/>
      <c r="CU50" s="6"/>
      <c r="CV50" s="6"/>
      <c r="CW50" s="6"/>
      <c r="CX50" s="6"/>
      <c r="CY50" s="6"/>
      <c r="CZ50" s="6"/>
      <c r="DA50" s="6"/>
      <c r="DB50" s="6"/>
      <c r="DC50" s="6"/>
      <c r="DD50" s="7"/>
    </row>
    <row r="51" spans="42:108" x14ac:dyDescent="0.25">
      <c r="CJ51" s="10"/>
      <c r="DD51" s="8"/>
    </row>
    <row r="52" spans="42:108" x14ac:dyDescent="0.25">
      <c r="CJ52" s="8"/>
      <c r="CX52" s="6"/>
    </row>
    <row r="53" spans="42:108" x14ac:dyDescent="0.25">
      <c r="CJ53" s="79"/>
      <c r="CK53" s="79"/>
      <c r="CL53" s="79"/>
      <c r="CM53" s="79"/>
      <c r="CN53" s="79"/>
      <c r="CO53" s="79"/>
      <c r="CX53" s="13"/>
    </row>
    <row r="54" spans="42:108" x14ac:dyDescent="0.25">
      <c r="CJ54" s="12"/>
      <c r="CK54" s="12"/>
      <c r="CL54" s="12"/>
      <c r="CM54" s="12"/>
      <c r="CN54" s="12"/>
      <c r="CO54" s="12"/>
    </row>
    <row r="55" spans="42:108" x14ac:dyDescent="0.25">
      <c r="CJ55" s="6"/>
    </row>
    <row r="56" spans="42:108" x14ac:dyDescent="0.25">
      <c r="CJ56" s="6"/>
    </row>
    <row r="57" spans="42:108" x14ac:dyDescent="0.25">
      <c r="CJ57" s="6"/>
      <c r="CX57" s="11"/>
    </row>
    <row r="58" spans="42:108" x14ac:dyDescent="0.25">
      <c r="CJ58" s="11"/>
    </row>
  </sheetData>
  <mergeCells count="125">
    <mergeCell ref="A28:AP28"/>
    <mergeCell ref="AQ28:BP28"/>
    <mergeCell ref="CK28:DD28"/>
    <mergeCell ref="CK21:DD21"/>
    <mergeCell ref="CK23:DD23"/>
    <mergeCell ref="A22:AP22"/>
    <mergeCell ref="AQ22:BP22"/>
    <mergeCell ref="CK22:DD22"/>
    <mergeCell ref="BQ23:CJ27"/>
    <mergeCell ref="A24:AP24"/>
    <mergeCell ref="AQ24:BP24"/>
    <mergeCell ref="A25:AP25"/>
    <mergeCell ref="AQ25:BP25"/>
    <mergeCell ref="A27:AP27"/>
    <mergeCell ref="AQ27:BP27"/>
    <mergeCell ref="AQ43:BP43"/>
    <mergeCell ref="BQ34:CJ43"/>
    <mergeCell ref="CK16:DD16"/>
    <mergeCell ref="CK17:DD17"/>
    <mergeCell ref="CK18:DD18"/>
    <mergeCell ref="CK19:DD19"/>
    <mergeCell ref="CK20:DD20"/>
    <mergeCell ref="CK11:DD11"/>
    <mergeCell ref="CK12:DD12"/>
    <mergeCell ref="CK13:DD13"/>
    <mergeCell ref="CK14:DD14"/>
    <mergeCell ref="CK15:DD15"/>
    <mergeCell ref="CK24:DD24"/>
    <mergeCell ref="CK25:DD25"/>
    <mergeCell ref="CK26:DD26"/>
    <mergeCell ref="CK27:DD27"/>
    <mergeCell ref="A42:AP42"/>
    <mergeCell ref="AQ42:BP42"/>
    <mergeCell ref="A1:DD1"/>
    <mergeCell ref="A9:AP9"/>
    <mergeCell ref="AQ9:BP9"/>
    <mergeCell ref="CK9:DD9"/>
    <mergeCell ref="CK10:DD10"/>
    <mergeCell ref="CJ53:CO53"/>
    <mergeCell ref="CJ50:CO50"/>
    <mergeCell ref="A45:AP45"/>
    <mergeCell ref="AQ45:BP45"/>
    <mergeCell ref="BQ45:CJ45"/>
    <mergeCell ref="CK45:DD45"/>
    <mergeCell ref="A47:AP47"/>
    <mergeCell ref="AQ47:BP47"/>
    <mergeCell ref="BQ47:CJ47"/>
    <mergeCell ref="CK47:DD47"/>
    <mergeCell ref="CK48:DD48"/>
    <mergeCell ref="A46:AP46"/>
    <mergeCell ref="AQ46:BP46"/>
    <mergeCell ref="BQ46:CJ46"/>
    <mergeCell ref="CK46:DD46"/>
    <mergeCell ref="A48:CJ48"/>
    <mergeCell ref="A43:AP43"/>
    <mergeCell ref="BQ33:CJ33"/>
    <mergeCell ref="CK33:DD33"/>
    <mergeCell ref="A41:AP41"/>
    <mergeCell ref="AQ41:BP41"/>
    <mergeCell ref="A36:AP36"/>
    <mergeCell ref="AQ36:BP36"/>
    <mergeCell ref="A37:AP37"/>
    <mergeCell ref="AQ37:BP37"/>
    <mergeCell ref="A34:AP34"/>
    <mergeCell ref="AQ34:BP34"/>
    <mergeCell ref="A33:AP33"/>
    <mergeCell ref="AQ33:BP33"/>
    <mergeCell ref="A39:AP39"/>
    <mergeCell ref="AQ39:BP39"/>
    <mergeCell ref="A38:AP38"/>
    <mergeCell ref="AQ38:BP38"/>
    <mergeCell ref="CK34:DD44"/>
    <mergeCell ref="A44:AP44"/>
    <mergeCell ref="AQ44:BP44"/>
    <mergeCell ref="BQ44:CJ44"/>
    <mergeCell ref="A35:AP35"/>
    <mergeCell ref="AQ35:BP35"/>
    <mergeCell ref="A40:AP40"/>
    <mergeCell ref="AQ40:BP40"/>
    <mergeCell ref="BQ29:CJ32"/>
    <mergeCell ref="CK29:DD32"/>
    <mergeCell ref="A30:AP30"/>
    <mergeCell ref="AQ30:BP30"/>
    <mergeCell ref="A31:AP31"/>
    <mergeCell ref="AQ31:BP31"/>
    <mergeCell ref="A32:AP32"/>
    <mergeCell ref="AQ32:BP32"/>
    <mergeCell ref="A29:AP29"/>
    <mergeCell ref="AQ29:BP29"/>
    <mergeCell ref="AQ20:BP20"/>
    <mergeCell ref="A23:AP23"/>
    <mergeCell ref="AQ23:BP23"/>
    <mergeCell ref="A26:AP26"/>
    <mergeCell ref="AQ26:BP26"/>
    <mergeCell ref="A21:AP21"/>
    <mergeCell ref="AQ21:BP21"/>
    <mergeCell ref="AQ10:BP10"/>
    <mergeCell ref="BQ10:CJ20"/>
    <mergeCell ref="A11:AP11"/>
    <mergeCell ref="AQ11:BP11"/>
    <mergeCell ref="A12:AP12"/>
    <mergeCell ref="AQ12:BP12"/>
    <mergeCell ref="A13:AP13"/>
    <mergeCell ref="AQ13:BP13"/>
    <mergeCell ref="A19:AP19"/>
    <mergeCell ref="AQ19:BP19"/>
    <mergeCell ref="A14:AP14"/>
    <mergeCell ref="AQ14:BP14"/>
    <mergeCell ref="A15:AP15"/>
    <mergeCell ref="AQ15:BP15"/>
    <mergeCell ref="A20:AP20"/>
    <mergeCell ref="A17:AP17"/>
    <mergeCell ref="AQ17:BP17"/>
    <mergeCell ref="A18:AP18"/>
    <mergeCell ref="AQ18:BP18"/>
    <mergeCell ref="A10:AP10"/>
    <mergeCell ref="A8:AP8"/>
    <mergeCell ref="AQ8:BP8"/>
    <mergeCell ref="BQ8:CJ8"/>
    <mergeCell ref="CK8:DD8"/>
    <mergeCell ref="BP2:CM2"/>
    <mergeCell ref="A3:DD3"/>
    <mergeCell ref="A4:DD7"/>
    <mergeCell ref="A16:AP16"/>
    <mergeCell ref="AQ16:BP16"/>
  </mergeCells>
  <phoneticPr fontId="0" type="noConversion"/>
  <pageMargins left="0.78740157480314965" right="0.31496062992125984" top="0.59055118110236227" bottom="0.39370078740157483" header="0.19685039370078741" footer="0.19685039370078741"/>
  <pageSetup paperSize="9" scale="78" fitToHeight="100" orientation="landscape" r:id="rId1"/>
  <headerFooter alignWithMargins="0"/>
  <rowBreaks count="2" manualBreakCount="2">
    <brk id="15" max="107" man="1"/>
    <brk id="25" max="10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стр.1 (без НДС)</vt:lpstr>
      <vt:lpstr>'стр.1 (без НДС)'!Заголовки_для_печати</vt:lpstr>
      <vt:lpstr>'стр.1 (без НДС)'!Область_печати</vt:lpstr>
    </vt:vector>
  </TitlesOfParts>
  <Company>КонсультантПлюс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h40602</cp:lastModifiedBy>
  <cp:lastPrinted>2020-07-15T09:34:47Z</cp:lastPrinted>
  <dcterms:created xsi:type="dcterms:W3CDTF">2006-02-15T07:39:53Z</dcterms:created>
  <dcterms:modified xsi:type="dcterms:W3CDTF">2020-07-20T08:57:47Z</dcterms:modified>
</cp:coreProperties>
</file>