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Постановление № 103 от 15.05.202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8" i="1" l="1"/>
  <c r="D20" i="1"/>
  <c r="D39" i="1" l="1"/>
  <c r="D33" i="1"/>
  <c r="D27" i="1"/>
  <c r="D21" i="1"/>
  <c r="G21" i="1" s="1"/>
  <c r="D15" i="1"/>
  <c r="D14" i="1"/>
  <c r="D13" i="1"/>
  <c r="D12" i="1"/>
  <c r="D11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<sst xmlns="http://schemas.openxmlformats.org/spreadsheetml/2006/main" count="60" uniqueCount="30">
  <si>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</si>
  <si>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</si>
  <si>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</si>
  <si>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</si>
  <si>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</si>
  <si>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</si>
  <si>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</si>
  <si>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</si>
  <si>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</si>
  <si>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</si>
  <si>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</si>
  <si>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</si>
  <si>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</si>
  <si>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</si>
  <si>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</si>
  <si>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</si>
  <si>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</si>
  <si>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</si>
  <si>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</si>
  <si>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</si>
  <si>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</si>
  <si>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</si>
  <si>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</si>
  <si>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</si>
  <si>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</si>
  <si>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</si>
  <si>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</si>
  <si>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3</t>
  </si>
  <si>
    <t>к постановлению Администрации города Шарыпово</t>
  </si>
  <si>
    <t>от 15.05.2020 г.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</si>
</sst>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72.75" customHeight="1" x14ac:dyDescent="0.25">
      <c r="A4" s="13" t="s">
        <v>22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48.2" customHeight="1" x14ac:dyDescent="0.25">
      <c r="A6" s="16" t="s">
        <v>20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18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9" t="s">
        <v>19</v>
      </c>
      <c r="E8" s="9" t="s">
        <v>21</v>
      </c>
      <c r="F8" s="9" t="s">
        <v>25</v>
      </c>
      <c r="G8" s="9" t="s">
        <v>26</v>
      </c>
    </row>
    <row r="9" spans="1:7" ht="15.75" x14ac:dyDescent="0.25">
      <c r="A9" s="12" t="s">
        <v>11</v>
      </c>
      <c r="B9" s="12" t="s">
        <v>17</v>
      </c>
      <c r="C9" s="1" t="s">
        <v>1</v>
      </c>
      <c r="D9" s="4">
        <f t="shared" ref="D9" si="0">D11+D12+D13+D14</f>
        <v>879408.09</v>
      </c>
      <c r="E9" s="4">
        <f t="shared" ref="E9" si="1">E11+E12+E13+E14</f>
        <v>856496.79</v>
      </c>
      <c r="F9" s="4">
        <f t="shared" ref="F9" si="2">F11+F12+F13+F14</f>
        <v>859685.68</v>
      </c>
      <c r="G9" s="4">
        <f t="shared" ref="G9:G44" si="3">SUM(D9:F9)</f>
        <v>2595590.56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2"/>
      <c r="B11" s="12"/>
      <c r="C11" s="2" t="s">
        <v>3</v>
      </c>
      <c r="D11" s="4">
        <f t="shared" ref="D11" si="4">D17+D23+D29+D35+D41</f>
        <v>2529.2600000000002</v>
      </c>
      <c r="E11" s="4">
        <f t="shared" ref="E11" si="5">E17+E23+E29+E35+E41</f>
        <v>4596.87</v>
      </c>
      <c r="F11" s="4">
        <f t="shared" ref="F11" si="6">F17+F23+F29+F35+F41</f>
        <v>7338.94</v>
      </c>
      <c r="G11" s="4">
        <f t="shared" si="3"/>
        <v>14465.07</v>
      </c>
    </row>
    <row r="12" spans="1:7" ht="15.75" x14ac:dyDescent="0.25">
      <c r="A12" s="12"/>
      <c r="B12" s="12"/>
      <c r="C12" s="2" t="s">
        <v>4</v>
      </c>
      <c r="D12" s="4">
        <f t="shared" ref="D12" si="7">D18+D24+D30+D36+D42</f>
        <v>539124.12</v>
      </c>
      <c r="E12" s="4">
        <f t="shared" ref="E12" si="8">E18+E24+E30+E36+E42</f>
        <v>527692.74</v>
      </c>
      <c r="F12" s="4">
        <f t="shared" ref="F12" si="9">F18+F24+F30+F36+F42</f>
        <v>528139.56000000006</v>
      </c>
      <c r="G12" s="4">
        <f t="shared" si="3"/>
        <v>1594956.42</v>
      </c>
    </row>
    <row r="13" spans="1:7" ht="31.5" x14ac:dyDescent="0.25">
      <c r="A13" s="12"/>
      <c r="B13" s="12"/>
      <c r="C13" s="2" t="s">
        <v>5</v>
      </c>
      <c r="D13" s="4">
        <f t="shared" ref="D13" si="10">D19+D25+D31+D37+D43</f>
        <v>63705.96</v>
      </c>
      <c r="E13" s="4">
        <f t="shared" ref="E13" si="11">E19+E25+E31+E37+E43</f>
        <v>54970.68</v>
      </c>
      <c r="F13" s="4">
        <f t="shared" ref="F13" si="12">F19+F25+F31+F37+F43</f>
        <v>54970.68</v>
      </c>
      <c r="G13" s="4">
        <f t="shared" si="3"/>
        <v>173647.32</v>
      </c>
    </row>
    <row r="14" spans="1:7" ht="21.75" customHeight="1" x14ac:dyDescent="0.25">
      <c r="A14" s="12"/>
      <c r="B14" s="12"/>
      <c r="C14" s="2" t="s">
        <v>23</v>
      </c>
      <c r="D14" s="4">
        <f t="shared" ref="D14:E14" si="13">D20+D26+D32+D38+D44</f>
        <v>274048.75</v>
      </c>
      <c r="E14" s="4">
        <f t="shared" si="13"/>
        <v>269236.5</v>
      </c>
      <c r="F14" s="4">
        <f t="shared" ref="F14" si="14">F20+F26+F32+F38+F44</f>
        <v>269236.5</v>
      </c>
      <c r="G14" s="4">
        <f t="shared" si="3"/>
        <v>812521.75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" si="15">D17+D18+D19+D20</f>
        <v>803830.67999999993</v>
      </c>
      <c r="E15" s="4">
        <f t="shared" ref="E15" si="16">E17+E18+E19+E20</f>
        <v>791905.52</v>
      </c>
      <c r="F15" s="4">
        <f t="shared" ref="F15" si="17">F17+F18+F19+F20</f>
        <v>795094.41</v>
      </c>
      <c r="G15" s="4">
        <f t="shared" si="3"/>
        <v>2390830.61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2"/>
      <c r="B17" s="12"/>
      <c r="C17" s="2" t="s">
        <v>3</v>
      </c>
      <c r="D17" s="4">
        <v>2529.2600000000002</v>
      </c>
      <c r="E17" s="4">
        <v>4596.87</v>
      </c>
      <c r="F17" s="4">
        <v>7338.94</v>
      </c>
      <c r="G17" s="4">
        <f t="shared" si="3"/>
        <v>14465.07</v>
      </c>
    </row>
    <row r="18" spans="1:7" ht="15.75" x14ac:dyDescent="0.25">
      <c r="A18" s="12"/>
      <c r="B18" s="12"/>
      <c r="C18" s="2" t="s">
        <v>4</v>
      </c>
      <c r="D18" s="4">
        <f>519181.72+93.64</f>
        <v>519275.36</v>
      </c>
      <c r="E18" s="4">
        <v>511423.94</v>
      </c>
      <c r="F18" s="4">
        <v>511870.76</v>
      </c>
      <c r="G18" s="4">
        <f t="shared" si="3"/>
        <v>1542570.06</v>
      </c>
    </row>
    <row r="19" spans="1:7" ht="31.5" x14ac:dyDescent="0.25">
      <c r="A19" s="12"/>
      <c r="B19" s="12"/>
      <c r="C19" s="2" t="s">
        <v>5</v>
      </c>
      <c r="D19" s="4">
        <v>54693.07</v>
      </c>
      <c r="E19" s="4">
        <v>50540.61</v>
      </c>
      <c r="F19" s="4">
        <v>50540.61</v>
      </c>
      <c r="G19" s="4">
        <f t="shared" si="3"/>
        <v>155774.28999999998</v>
      </c>
    </row>
    <row r="20" spans="1:7" ht="27.75" customHeight="1" x14ac:dyDescent="0.25">
      <c r="A20" s="12"/>
      <c r="B20" s="12"/>
      <c r="C20" s="2" t="s">
        <v>23</v>
      </c>
      <c r="D20" s="4">
        <f>227313.99+19</f>
        <v>227332.99</v>
      </c>
      <c r="E20" s="4">
        <v>225344.1</v>
      </c>
      <c r="F20" s="4">
        <v>225344.1</v>
      </c>
      <c r="G20" s="4">
        <f t="shared" si="3"/>
        <v>678021.19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" si="18">D23+D24+D25+D26</f>
        <v>50</v>
      </c>
      <c r="E21" s="6">
        <f t="shared" ref="E21" si="19">E23+E24+E25+E26</f>
        <v>50</v>
      </c>
      <c r="F21" s="6">
        <f t="shared" ref="F21" si="20">F23+F24+F25+F26</f>
        <v>50</v>
      </c>
      <c r="G21" s="4">
        <f t="shared" si="3"/>
        <v>150</v>
      </c>
    </row>
    <row r="22" spans="1:7" ht="15.75" x14ac:dyDescent="0.25">
      <c r="A22" s="12"/>
      <c r="B22" s="12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2"/>
      <c r="B23" s="12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2"/>
      <c r="B24" s="12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2"/>
      <c r="B25" s="12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2"/>
      <c r="B26" s="12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" si="21">D29+D30+D31+D32</f>
        <v>26376.23</v>
      </c>
      <c r="E27" s="4">
        <f t="shared" ref="E27" si="22">E29+E30+E31+E32</f>
        <v>17812.2</v>
      </c>
      <c r="F27" s="4">
        <f t="shared" ref="F27" si="23">F29+F30+F31+F32</f>
        <v>17812.2</v>
      </c>
      <c r="G27" s="4">
        <f t="shared" si="3"/>
        <v>62000.630000000005</v>
      </c>
    </row>
    <row r="28" spans="1:7" ht="15.75" x14ac:dyDescent="0.25">
      <c r="A28" s="12"/>
      <c r="B28" s="12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2"/>
      <c r="B29" s="12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2"/>
      <c r="B30" s="12"/>
      <c r="C30" s="2" t="s">
        <v>4</v>
      </c>
      <c r="D30" s="4">
        <v>13998.2</v>
      </c>
      <c r="E30" s="4">
        <v>12359.2</v>
      </c>
      <c r="F30" s="4">
        <v>12359.2</v>
      </c>
      <c r="G30" s="4">
        <f t="shared" si="3"/>
        <v>38716.600000000006</v>
      </c>
    </row>
    <row r="31" spans="1:7" ht="31.5" x14ac:dyDescent="0.25">
      <c r="A31" s="12"/>
      <c r="B31" s="12"/>
      <c r="C31" s="2" t="s">
        <v>5</v>
      </c>
      <c r="D31" s="7">
        <v>8655.94</v>
      </c>
      <c r="E31" s="7">
        <v>4400</v>
      </c>
      <c r="F31" s="7">
        <v>4400</v>
      </c>
      <c r="G31" s="4">
        <f t="shared" si="3"/>
        <v>17455.940000000002</v>
      </c>
    </row>
    <row r="32" spans="1:7" ht="21.75" customHeight="1" x14ac:dyDescent="0.25">
      <c r="A32" s="12"/>
      <c r="B32" s="12"/>
      <c r="C32" s="2" t="s">
        <v>23</v>
      </c>
      <c r="D32" s="7">
        <v>3722.09</v>
      </c>
      <c r="E32" s="7">
        <v>1053</v>
      </c>
      <c r="F32" s="7">
        <v>1053</v>
      </c>
      <c r="G32" s="4">
        <f t="shared" si="3"/>
        <v>5828.09</v>
      </c>
    </row>
    <row r="33" spans="1:7" ht="15.75" x14ac:dyDescent="0.25">
      <c r="A33" s="12" t="s">
        <v>9</v>
      </c>
      <c r="B33" s="12" t="s">
        <v>24</v>
      </c>
      <c r="C33" s="1" t="s">
        <v>1</v>
      </c>
      <c r="D33" s="4">
        <f t="shared" ref="D33" si="24">D35+D36+D37+D38</f>
        <v>20</v>
      </c>
      <c r="E33" s="4">
        <f t="shared" ref="E33" si="25">E35+E36+E37+E38</f>
        <v>20</v>
      </c>
      <c r="F33" s="4">
        <f t="shared" ref="F33" si="26">F35+F36+F37+F38</f>
        <v>20</v>
      </c>
      <c r="G33" s="4">
        <f t="shared" si="3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2"/>
      <c r="B35" s="12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2"/>
      <c r="B36" s="12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21"/>
      <c r="B38" s="21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" si="27">D41+D42+D43+D44</f>
        <v>49131.18</v>
      </c>
      <c r="E39" s="4">
        <f t="shared" ref="E39" si="28">E41+E42+E43+E44</f>
        <v>46709.07</v>
      </c>
      <c r="F39" s="4">
        <f t="shared" ref="F39" si="29">F41+F42+F43+F44</f>
        <v>46709.07</v>
      </c>
      <c r="G39" s="4">
        <f t="shared" si="3"/>
        <v>142549.32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2"/>
      <c r="B42" s="12"/>
      <c r="C42" s="2" t="s">
        <v>4</v>
      </c>
      <c r="D42" s="4">
        <v>5850.56</v>
      </c>
      <c r="E42" s="4">
        <v>3909.6</v>
      </c>
      <c r="F42" s="4">
        <v>3909.6</v>
      </c>
      <c r="G42" s="4">
        <f t="shared" si="3"/>
        <v>13669.76</v>
      </c>
    </row>
    <row r="43" spans="1:7" ht="33" customHeight="1" x14ac:dyDescent="0.25">
      <c r="A43" s="12"/>
      <c r="B43" s="12"/>
      <c r="C43" s="2" t="s">
        <v>5</v>
      </c>
      <c r="D43" s="7">
        <v>356.95</v>
      </c>
      <c r="E43" s="7">
        <v>30.07</v>
      </c>
      <c r="F43" s="7">
        <v>30.07</v>
      </c>
      <c r="G43" s="4">
        <f t="shared" si="3"/>
        <v>417.09</v>
      </c>
    </row>
    <row r="44" spans="1:7" ht="22.5" customHeight="1" x14ac:dyDescent="0.25">
      <c r="A44" s="12"/>
      <c r="B44" s="12"/>
      <c r="C44" s="2" t="s">
        <v>23</v>
      </c>
      <c r="D44" s="7">
        <v>42923.67</v>
      </c>
      <c r="E44" s="7">
        <v>42769.4</v>
      </c>
      <c r="F44" s="7">
        <v>42769.4</v>
      </c>
      <c r="G44" s="4">
        <f t="shared" si="3"/>
        <v>128462.47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2020-05-13T02:49:08Z</cp:lastPrinted>
  <dcterms:created xsi:type="dcterms:W3CDTF">2013-09-16T01:36:58Z</dcterms:created>
  <dcterms:modified xsi:type="dcterms:W3CDTF">2020-05-19T04:19:19Z</dcterms:modified>
</cp:coreProperties>
</file>