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1" i="1"/>
  <c r="J11"/>
  <c r="H11"/>
  <c r="I28"/>
  <c r="J28"/>
  <c r="K28"/>
  <c r="K10"/>
  <c r="K16"/>
  <c r="K17"/>
  <c r="K19"/>
  <c r="K20"/>
  <c r="K22"/>
  <c r="K23"/>
  <c r="K25"/>
  <c r="K26"/>
  <c r="K27"/>
  <c r="K29"/>
  <c r="K30"/>
  <c r="K31"/>
  <c r="K33"/>
  <c r="K34"/>
  <c r="J32"/>
  <c r="J21"/>
  <c r="J18"/>
  <c r="J15"/>
  <c r="J13"/>
  <c r="J12"/>
  <c r="I32"/>
  <c r="I21"/>
  <c r="I18"/>
  <c r="I15"/>
  <c r="I13"/>
  <c r="I12"/>
  <c r="H21"/>
  <c r="K21" s="1"/>
  <c r="H32"/>
  <c r="H28"/>
  <c r="H18"/>
  <c r="H15"/>
  <c r="H14"/>
  <c r="K14" s="1"/>
  <c r="H13"/>
  <c r="K13" s="1"/>
  <c r="K11" l="1"/>
  <c r="K15"/>
  <c r="H12"/>
  <c r="K32"/>
  <c r="K12"/>
  <c r="K18"/>
  <c r="K24"/>
  <c r="J9"/>
  <c r="I9"/>
  <c r="H9"/>
  <c r="K9" l="1"/>
</calcChain>
</file>

<file path=xl/sharedStrings.xml><?xml version="1.0" encoding="utf-8"?>
<sst xmlns="http://schemas.openxmlformats.org/spreadsheetml/2006/main" count="133" uniqueCount="37">
  <si>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</si>
  <si>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</si>
  <si>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</si>
  <si>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Код бюджетной классификации</t>
  </si>
  <si>
    <t>ГРБС</t>
  </si>
  <si>
    <t>Рз Пр</t>
  </si>
  <si>
    <t>ЦСР</t>
  </si>
  <si>
    <t>ВР</t>
  </si>
  <si>
    <t>всего расходное обязательство по программе</t>
  </si>
  <si>
    <t>Х</t>
  </si>
  <si>
    <t>в том числе по ГРБС:</t>
  </si>
  <si>
    <t>075</t>
  </si>
  <si>
    <t>Подпрограмма 1</t>
  </si>
  <si>
    <t>Подпрограмма 2</t>
  </si>
  <si>
    <t>Подпрограмма 3</t>
  </si>
  <si>
    <t>Подпрограмма 4</t>
  </si>
  <si>
    <t>Подпрограмма 5</t>
  </si>
  <si>
    <t>Муниципальная программа</t>
  </si>
  <si>
    <t>«Развитие дошкольного, общего и дополнительного образования»</t>
  </si>
  <si>
    <t>"Выявление и сопровождение одаренных детей"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</si>
  <si>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</si>
  <si>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</si>
  <si>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Комитет по управлению муниципальным имуществом и земельными отношениями Администрации города Шарыпово</t>
  </si>
  <si>
    <t>Администрация города Шарыпово</t>
  </si>
  <si>
    <t>Управление образованием Администрации города Шарыпово</t>
  </si>
  <si>
    <t>Отдел спорта и молодежной политики Администрации города Шарыпово</t>
  </si>
  <si>
    <t>Управление социальной защиты населения Администрации города Шарыпово</t>
  </si>
  <si>
    <t xml:space="preserve">«Развитие образования" муниципального образования "город Шарыпово 
Красноярского края" </t>
  </si>
  <si>
    <t>Отдел культуры администрации города Шарыпово</t>
  </si>
  <si>
    <t xml:space="preserve">Управление образованием Администрации города Шарыпово </t>
  </si>
  <si>
    <t>Информация о ресурсном обеспечении  муниципальной  программы "Развитие образования" муниципального образования "город Шарыпово красноярского края"</t>
  </si>
  <si>
    <t>Итого на период        2019-2021 годы</t>
  </si>
  <si>
    <t xml:space="preserve">Приложение № 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Муниципальной программе                                                                                                                                                                                                                                                                                                                                                                                                     "Развитие образования" муниципального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</si>
  <si>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веществ»</t>
  </si>
  <si>
    <t>Приложение № 2</t>
  </si>
  <si>
    <t>к постановлению Администрации города Шарыпово</t>
  </si>
  <si>
    <t>от 24.06.2019 года № 136</t>
  </si>
</sst>
</file>

<file path=xl/styles.xml><?xml version="1.0" encoding="utf-8"?>
<styleSheet xmlns="http://schemas.openxmlformats.org/spreadsheetml/2006/main">
  <numFmts count="2">
    <numFmt numFmtId="164" formatCode="_-* #,##0.0_р_._-;\-* #,##0.0_р_._-;_-* &quot;-&quot;?_р_._-;_-@_-"/>
    <numFmt numFmtId="165" formatCode="_-* #,##0.00_р_._-;\-* #,##0.00_р_._-;_-* &quot;-&quot;?_р_._-;_-@_-"/>
  </numFmts>
  <fonts count="9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/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0" fillId="0" borderId="0" xfId="0" applyBorder="1"/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top" wrapText="1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/>
    <xf numFmtId="0" fontId="7" fillId="0" borderId="2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165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0" fontId="0" fillId="2" borderId="0" xfId="0" applyFill="1" applyBorder="1"/>
    <xf numFmtId="0" fontId="0" fillId="2" borderId="0" xfId="0" applyFill="1"/>
    <xf numFmtId="0" fontId="2" fillId="0" borderId="0" xfId="0" applyFont="1" applyAlignment="1">
      <alignment horizontal="right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2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7"/>
  <sheetViews>
    <sheetView tabSelected="1" zoomScale="80" zoomScaleNormal="80" workbookViewId="0">
      <selection activeCell="A3" sqref="A3:K3"/>
    </sheetView>
  </sheetViews>
  <sheetFormatPr defaultRowHeight="15"/>
  <cols>
    <col min="1" max="1" width="17.42578125" customWidth="1"/>
    <col min="2" max="2" width="20.7109375" customWidth="1"/>
    <col min="3" max="3" width="17.140625" customWidth="1"/>
    <col min="4" max="4" width="7" customWidth="1"/>
    <col min="5" max="5" width="6.7109375" customWidth="1"/>
    <col min="6" max="6" width="6.85546875" customWidth="1"/>
    <col min="7" max="7" width="5.5703125" customWidth="1"/>
    <col min="8" max="10" width="14.42578125" style="26" customWidth="1"/>
    <col min="11" max="11" width="16.42578125" style="26" customWidth="1"/>
  </cols>
  <sheetData>
    <row r="1" spans="1:11" ht="15.75">
      <c r="A1" s="27" t="s">
        <v>34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15.75">
      <c r="A2" s="27" t="s">
        <v>35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15.75">
      <c r="A3" s="27" t="s">
        <v>36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69.95" customHeight="1">
      <c r="A4" s="38" t="s">
        <v>32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1" ht="6" hidden="1" customHeight="1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33.950000000000003" customHeight="1">
      <c r="A6" s="40" t="s">
        <v>30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31.5" customHeight="1">
      <c r="A7" s="41" t="s">
        <v>0</v>
      </c>
      <c r="B7" s="41" t="s">
        <v>1</v>
      </c>
      <c r="C7" s="41" t="s">
        <v>2</v>
      </c>
      <c r="D7" s="41" t="s">
        <v>3</v>
      </c>
      <c r="E7" s="41"/>
      <c r="F7" s="41"/>
      <c r="G7" s="41"/>
      <c r="H7" s="41"/>
      <c r="I7" s="41"/>
      <c r="J7" s="41"/>
      <c r="K7" s="41"/>
    </row>
    <row r="8" spans="1:11" ht="29.25" customHeight="1">
      <c r="A8" s="41"/>
      <c r="B8" s="41"/>
      <c r="C8" s="41"/>
      <c r="D8" s="12" t="s">
        <v>4</v>
      </c>
      <c r="E8" s="12" t="s">
        <v>5</v>
      </c>
      <c r="F8" s="12" t="s">
        <v>6</v>
      </c>
      <c r="G8" s="12" t="s">
        <v>7</v>
      </c>
      <c r="H8" s="23">
        <v>2019</v>
      </c>
      <c r="I8" s="23">
        <v>2020</v>
      </c>
      <c r="J8" s="23">
        <v>2021</v>
      </c>
      <c r="K8" s="24" t="s">
        <v>31</v>
      </c>
    </row>
    <row r="9" spans="1:11" ht="47.25">
      <c r="A9" s="43" t="s">
        <v>17</v>
      </c>
      <c r="B9" s="43" t="s">
        <v>27</v>
      </c>
      <c r="C9" s="7" t="s">
        <v>8</v>
      </c>
      <c r="D9" s="1" t="s">
        <v>9</v>
      </c>
      <c r="E9" s="1" t="s">
        <v>9</v>
      </c>
      <c r="F9" s="1" t="s">
        <v>9</v>
      </c>
      <c r="G9" s="1" t="s">
        <v>9</v>
      </c>
      <c r="H9" s="19">
        <f>SUM(H11:H14)</f>
        <v>779888.19</v>
      </c>
      <c r="I9" s="19">
        <f>SUM(I11:I14)</f>
        <v>718195.5</v>
      </c>
      <c r="J9" s="19">
        <f>SUM(J11:J14)</f>
        <v>718195.5</v>
      </c>
      <c r="K9" s="19">
        <f t="shared" ref="K9:K34" si="0">SUM(H9:J9)</f>
        <v>2216279.19</v>
      </c>
    </row>
    <row r="10" spans="1:11" ht="33.950000000000003" customHeight="1">
      <c r="A10" s="44"/>
      <c r="B10" s="44"/>
      <c r="C10" s="7" t="s">
        <v>10</v>
      </c>
      <c r="D10" s="2"/>
      <c r="E10" s="2"/>
      <c r="F10" s="2"/>
      <c r="G10" s="2"/>
      <c r="H10" s="20"/>
      <c r="I10" s="20"/>
      <c r="J10" s="20"/>
      <c r="K10" s="19">
        <f t="shared" si="0"/>
        <v>0</v>
      </c>
    </row>
    <row r="11" spans="1:11" ht="80.25" customHeight="1">
      <c r="A11" s="44"/>
      <c r="B11" s="44"/>
      <c r="C11" s="8" t="s">
        <v>24</v>
      </c>
      <c r="D11" s="3" t="s">
        <v>11</v>
      </c>
      <c r="E11" s="1" t="s">
        <v>9</v>
      </c>
      <c r="F11" s="1" t="s">
        <v>9</v>
      </c>
      <c r="G11" s="1" t="s">
        <v>9</v>
      </c>
      <c r="H11" s="19">
        <f>H17+H20+H23+H34+H30</f>
        <v>779888.19</v>
      </c>
      <c r="I11" s="19">
        <f t="shared" ref="I11:J11" si="1">I17+I20+I23+I34+I30</f>
        <v>718195.5</v>
      </c>
      <c r="J11" s="19">
        <f t="shared" si="1"/>
        <v>718195.5</v>
      </c>
      <c r="K11" s="19">
        <f t="shared" si="0"/>
        <v>2216279.19</v>
      </c>
    </row>
    <row r="12" spans="1:11" ht="63">
      <c r="A12" s="44"/>
      <c r="B12" s="44"/>
      <c r="C12" s="9" t="s">
        <v>28</v>
      </c>
      <c r="D12" s="3" t="s">
        <v>11</v>
      </c>
      <c r="E12" s="1" t="s">
        <v>9</v>
      </c>
      <c r="F12" s="1" t="s">
        <v>9</v>
      </c>
      <c r="G12" s="1" t="s">
        <v>9</v>
      </c>
      <c r="H12" s="19">
        <f t="shared" ref="H12:I12" si="2">H24</f>
        <v>0</v>
      </c>
      <c r="I12" s="19">
        <f t="shared" si="2"/>
        <v>0</v>
      </c>
      <c r="J12" s="19">
        <f t="shared" ref="J12" si="3">J24</f>
        <v>0</v>
      </c>
      <c r="K12" s="19">
        <f t="shared" si="0"/>
        <v>0</v>
      </c>
    </row>
    <row r="13" spans="1:11" ht="94.5">
      <c r="A13" s="44"/>
      <c r="B13" s="44"/>
      <c r="C13" s="9" t="s">
        <v>25</v>
      </c>
      <c r="D13" s="3" t="s">
        <v>11</v>
      </c>
      <c r="E13" s="1" t="s">
        <v>9</v>
      </c>
      <c r="F13" s="1" t="s">
        <v>9</v>
      </c>
      <c r="G13" s="1" t="s">
        <v>9</v>
      </c>
      <c r="H13" s="19">
        <f t="shared" ref="H13:I13" si="4">H25</f>
        <v>0</v>
      </c>
      <c r="I13" s="19">
        <f t="shared" si="4"/>
        <v>0</v>
      </c>
      <c r="J13" s="19">
        <f t="shared" ref="J13" si="5">J25</f>
        <v>0</v>
      </c>
      <c r="K13" s="19">
        <f t="shared" si="0"/>
        <v>0</v>
      </c>
    </row>
    <row r="14" spans="1:11" ht="47.25">
      <c r="A14" s="33"/>
      <c r="B14" s="33"/>
      <c r="C14" s="9" t="s">
        <v>23</v>
      </c>
      <c r="D14" s="6"/>
      <c r="E14" s="4" t="s">
        <v>9</v>
      </c>
      <c r="F14" s="4" t="s">
        <v>9</v>
      </c>
      <c r="G14" s="4" t="s">
        <v>9</v>
      </c>
      <c r="H14" s="19">
        <f t="shared" ref="H14" si="6">H27</f>
        <v>0</v>
      </c>
      <c r="I14" s="19"/>
      <c r="J14" s="19"/>
      <c r="K14" s="19">
        <f t="shared" si="0"/>
        <v>0</v>
      </c>
    </row>
    <row r="15" spans="1:11" ht="47.25">
      <c r="A15" s="42" t="s">
        <v>12</v>
      </c>
      <c r="B15" s="42" t="s">
        <v>18</v>
      </c>
      <c r="C15" s="10" t="s">
        <v>8</v>
      </c>
      <c r="D15" s="4" t="s">
        <v>9</v>
      </c>
      <c r="E15" s="4" t="s">
        <v>9</v>
      </c>
      <c r="F15" s="4" t="s">
        <v>9</v>
      </c>
      <c r="G15" s="4" t="s">
        <v>9</v>
      </c>
      <c r="H15" s="19">
        <f t="shared" ref="H15:I15" si="7">H17</f>
        <v>712506.99</v>
      </c>
      <c r="I15" s="19">
        <f t="shared" si="7"/>
        <v>660727.43999999994</v>
      </c>
      <c r="J15" s="19">
        <f t="shared" ref="J15" si="8">J17</f>
        <v>660727.43999999994</v>
      </c>
      <c r="K15" s="19">
        <f t="shared" si="0"/>
        <v>2033961.8699999999</v>
      </c>
    </row>
    <row r="16" spans="1:11" ht="40.700000000000003" customHeight="1">
      <c r="A16" s="42"/>
      <c r="B16" s="42"/>
      <c r="C16" s="10" t="s">
        <v>10</v>
      </c>
      <c r="D16" s="5"/>
      <c r="E16" s="5"/>
      <c r="F16" s="5"/>
      <c r="G16" s="5"/>
      <c r="H16" s="20"/>
      <c r="I16" s="20"/>
      <c r="J16" s="20"/>
      <c r="K16" s="19">
        <f t="shared" si="0"/>
        <v>0</v>
      </c>
    </row>
    <row r="17" spans="1:11" ht="78.75">
      <c r="A17" s="42"/>
      <c r="B17" s="42"/>
      <c r="C17" s="9" t="s">
        <v>29</v>
      </c>
      <c r="D17" s="6" t="s">
        <v>11</v>
      </c>
      <c r="E17" s="4" t="s">
        <v>9</v>
      </c>
      <c r="F17" s="4" t="s">
        <v>9</v>
      </c>
      <c r="G17" s="4" t="s">
        <v>9</v>
      </c>
      <c r="H17" s="19">
        <v>712506.99</v>
      </c>
      <c r="I17" s="19">
        <v>660727.43999999994</v>
      </c>
      <c r="J17" s="19">
        <v>660727.43999999994</v>
      </c>
      <c r="K17" s="19">
        <f t="shared" si="0"/>
        <v>2033961.8699999999</v>
      </c>
    </row>
    <row r="18" spans="1:11" ht="51" customHeight="1">
      <c r="A18" s="32" t="s">
        <v>13</v>
      </c>
      <c r="B18" s="32" t="s">
        <v>19</v>
      </c>
      <c r="C18" s="10" t="s">
        <v>8</v>
      </c>
      <c r="D18" s="4" t="s">
        <v>9</v>
      </c>
      <c r="E18" s="4" t="s">
        <v>9</v>
      </c>
      <c r="F18" s="4" t="s">
        <v>9</v>
      </c>
      <c r="G18" s="4" t="s">
        <v>9</v>
      </c>
      <c r="H18" s="20">
        <f t="shared" ref="H18:I18" si="9">H20</f>
        <v>50</v>
      </c>
      <c r="I18" s="20">
        <f t="shared" si="9"/>
        <v>50</v>
      </c>
      <c r="J18" s="20">
        <f t="shared" ref="J18" si="10">J20</f>
        <v>50</v>
      </c>
      <c r="K18" s="19">
        <f t="shared" si="0"/>
        <v>150</v>
      </c>
    </row>
    <row r="19" spans="1:11" ht="31.9" customHeight="1">
      <c r="A19" s="33"/>
      <c r="B19" s="33"/>
      <c r="C19" s="10" t="s">
        <v>10</v>
      </c>
      <c r="D19" s="5"/>
      <c r="E19" s="5"/>
      <c r="F19" s="5"/>
      <c r="G19" s="5"/>
      <c r="H19" s="20"/>
      <c r="I19" s="20"/>
      <c r="J19" s="20"/>
      <c r="K19" s="19">
        <f t="shared" si="0"/>
        <v>0</v>
      </c>
    </row>
    <row r="20" spans="1:11" ht="78.75">
      <c r="A20" s="34"/>
      <c r="B20" s="34"/>
      <c r="C20" s="9" t="s">
        <v>29</v>
      </c>
      <c r="D20" s="6" t="s">
        <v>11</v>
      </c>
      <c r="E20" s="4" t="s">
        <v>9</v>
      </c>
      <c r="F20" s="4" t="s">
        <v>9</v>
      </c>
      <c r="G20" s="4" t="s">
        <v>9</v>
      </c>
      <c r="H20" s="20">
        <v>50</v>
      </c>
      <c r="I20" s="20">
        <v>50</v>
      </c>
      <c r="J20" s="20">
        <v>50</v>
      </c>
      <c r="K20" s="19">
        <f t="shared" si="0"/>
        <v>150</v>
      </c>
    </row>
    <row r="21" spans="1:11" ht="63.2" customHeight="1">
      <c r="A21" s="32" t="s">
        <v>14</v>
      </c>
      <c r="B21" s="32" t="s">
        <v>20</v>
      </c>
      <c r="C21" s="10" t="s">
        <v>8</v>
      </c>
      <c r="D21" s="4" t="s">
        <v>9</v>
      </c>
      <c r="E21" s="4" t="s">
        <v>9</v>
      </c>
      <c r="F21" s="4" t="s">
        <v>9</v>
      </c>
      <c r="G21" s="4" t="s">
        <v>9</v>
      </c>
      <c r="H21" s="19">
        <f t="shared" ref="H21:I21" si="11">H23+H24+H25+H26+H27</f>
        <v>24675.38</v>
      </c>
      <c r="I21" s="19">
        <f t="shared" si="11"/>
        <v>16511.38</v>
      </c>
      <c r="J21" s="19">
        <f t="shared" ref="J21" si="12">J23+J24+J25+J26+J27</f>
        <v>16511.38</v>
      </c>
      <c r="K21" s="19">
        <f t="shared" si="0"/>
        <v>57698.14</v>
      </c>
    </row>
    <row r="22" spans="1:11" ht="31.9" customHeight="1">
      <c r="A22" s="33"/>
      <c r="B22" s="35"/>
      <c r="C22" s="10" t="s">
        <v>10</v>
      </c>
      <c r="D22" s="5"/>
      <c r="E22" s="5"/>
      <c r="F22" s="5"/>
      <c r="G22" s="5"/>
      <c r="H22" s="20"/>
      <c r="I22" s="20"/>
      <c r="J22" s="20"/>
      <c r="K22" s="19">
        <f t="shared" si="0"/>
        <v>0</v>
      </c>
    </row>
    <row r="23" spans="1:11" ht="78.75">
      <c r="A23" s="33"/>
      <c r="B23" s="35"/>
      <c r="C23" s="9" t="s">
        <v>29</v>
      </c>
      <c r="D23" s="6" t="s">
        <v>11</v>
      </c>
      <c r="E23" s="4" t="s">
        <v>9</v>
      </c>
      <c r="F23" s="4" t="s">
        <v>9</v>
      </c>
      <c r="G23" s="4" t="s">
        <v>9</v>
      </c>
      <c r="H23" s="19">
        <v>24675.38</v>
      </c>
      <c r="I23" s="19">
        <v>16511.38</v>
      </c>
      <c r="J23" s="19">
        <v>16511.38</v>
      </c>
      <c r="K23" s="19">
        <f t="shared" si="0"/>
        <v>57698.14</v>
      </c>
    </row>
    <row r="24" spans="1:11" ht="63">
      <c r="A24" s="33"/>
      <c r="B24" s="33"/>
      <c r="C24" s="9" t="s">
        <v>28</v>
      </c>
      <c r="D24" s="6" t="s">
        <v>11</v>
      </c>
      <c r="E24" s="4" t="s">
        <v>9</v>
      </c>
      <c r="F24" s="4" t="s">
        <v>9</v>
      </c>
      <c r="G24" s="4" t="s">
        <v>9</v>
      </c>
      <c r="H24" s="19">
        <v>0</v>
      </c>
      <c r="I24" s="19">
        <v>0</v>
      </c>
      <c r="J24" s="19">
        <v>0</v>
      </c>
      <c r="K24" s="19">
        <f t="shared" si="0"/>
        <v>0</v>
      </c>
    </row>
    <row r="25" spans="1:11" ht="94.5">
      <c r="A25" s="33"/>
      <c r="B25" s="33"/>
      <c r="C25" s="9" t="s">
        <v>25</v>
      </c>
      <c r="D25" s="6" t="s">
        <v>11</v>
      </c>
      <c r="E25" s="4" t="s">
        <v>9</v>
      </c>
      <c r="F25" s="4" t="s">
        <v>9</v>
      </c>
      <c r="G25" s="4" t="s">
        <v>9</v>
      </c>
      <c r="H25" s="19">
        <v>0</v>
      </c>
      <c r="I25" s="19">
        <v>0</v>
      </c>
      <c r="J25" s="19">
        <v>0</v>
      </c>
      <c r="K25" s="19">
        <f t="shared" si="0"/>
        <v>0</v>
      </c>
    </row>
    <row r="26" spans="1:11" ht="110.25">
      <c r="A26" s="33"/>
      <c r="B26" s="33"/>
      <c r="C26" s="9" t="s">
        <v>26</v>
      </c>
      <c r="D26" s="6" t="s">
        <v>11</v>
      </c>
      <c r="E26" s="4" t="s">
        <v>9</v>
      </c>
      <c r="F26" s="4" t="s">
        <v>9</v>
      </c>
      <c r="G26" s="4" t="s">
        <v>9</v>
      </c>
      <c r="H26" s="19">
        <v>0</v>
      </c>
      <c r="I26" s="19">
        <v>0</v>
      </c>
      <c r="J26" s="19">
        <v>0</v>
      </c>
      <c r="K26" s="19">
        <f t="shared" si="0"/>
        <v>0</v>
      </c>
    </row>
    <row r="27" spans="1:11" ht="47.25">
      <c r="A27" s="34"/>
      <c r="B27" s="34"/>
      <c r="C27" s="9" t="s">
        <v>23</v>
      </c>
      <c r="D27" s="6"/>
      <c r="E27" s="4" t="s">
        <v>9</v>
      </c>
      <c r="F27" s="4" t="s">
        <v>9</v>
      </c>
      <c r="G27" s="4" t="s">
        <v>9</v>
      </c>
      <c r="H27" s="19">
        <v>0</v>
      </c>
      <c r="I27" s="19">
        <v>0</v>
      </c>
      <c r="J27" s="19">
        <v>0</v>
      </c>
      <c r="K27" s="19">
        <f t="shared" si="0"/>
        <v>0</v>
      </c>
    </row>
    <row r="28" spans="1:11" ht="45">
      <c r="A28" s="28" t="s">
        <v>15</v>
      </c>
      <c r="B28" s="28" t="s">
        <v>33</v>
      </c>
      <c r="C28" s="13" t="s">
        <v>8</v>
      </c>
      <c r="D28" s="14" t="s">
        <v>11</v>
      </c>
      <c r="E28" s="15" t="s">
        <v>9</v>
      </c>
      <c r="F28" s="15" t="s">
        <v>9</v>
      </c>
      <c r="G28" s="15" t="s">
        <v>9</v>
      </c>
      <c r="H28" s="21">
        <f t="shared" ref="H28:K28" si="13">H30+H31</f>
        <v>20</v>
      </c>
      <c r="I28" s="21">
        <f t="shared" si="13"/>
        <v>20</v>
      </c>
      <c r="J28" s="21">
        <f t="shared" si="13"/>
        <v>20</v>
      </c>
      <c r="K28" s="21">
        <f t="shared" si="13"/>
        <v>60</v>
      </c>
    </row>
    <row r="29" spans="1:11" ht="30">
      <c r="A29" s="29"/>
      <c r="B29" s="29"/>
      <c r="C29" s="13" t="s">
        <v>10</v>
      </c>
      <c r="D29" s="16"/>
      <c r="E29" s="15" t="s">
        <v>9</v>
      </c>
      <c r="F29" s="15" t="s">
        <v>9</v>
      </c>
      <c r="G29" s="15" t="s">
        <v>9</v>
      </c>
      <c r="H29" s="22"/>
      <c r="I29" s="22"/>
      <c r="J29" s="22"/>
      <c r="K29" s="19">
        <f t="shared" si="0"/>
        <v>0</v>
      </c>
    </row>
    <row r="30" spans="1:11" ht="72.75" customHeight="1">
      <c r="A30" s="29"/>
      <c r="B30" s="29"/>
      <c r="C30" s="17" t="s">
        <v>29</v>
      </c>
      <c r="D30" s="16"/>
      <c r="E30" s="15" t="s">
        <v>9</v>
      </c>
      <c r="F30" s="15" t="s">
        <v>9</v>
      </c>
      <c r="G30" s="15" t="s">
        <v>9</v>
      </c>
      <c r="H30" s="21">
        <v>20</v>
      </c>
      <c r="I30" s="21">
        <v>20</v>
      </c>
      <c r="J30" s="21">
        <v>20</v>
      </c>
      <c r="K30" s="19">
        <f t="shared" si="0"/>
        <v>60</v>
      </c>
    </row>
    <row r="31" spans="1:11" ht="137.25" customHeight="1">
      <c r="A31" s="31"/>
      <c r="B31" s="31"/>
      <c r="C31" s="18" t="s">
        <v>22</v>
      </c>
      <c r="D31" s="16"/>
      <c r="E31" s="15" t="s">
        <v>9</v>
      </c>
      <c r="F31" s="15" t="s">
        <v>9</v>
      </c>
      <c r="G31" s="15" t="s">
        <v>9</v>
      </c>
      <c r="H31" s="21">
        <v>0</v>
      </c>
      <c r="I31" s="21"/>
      <c r="J31" s="21"/>
      <c r="K31" s="19">
        <f t="shared" si="0"/>
        <v>0</v>
      </c>
    </row>
    <row r="32" spans="1:11" ht="45">
      <c r="A32" s="28" t="s">
        <v>16</v>
      </c>
      <c r="B32" s="28" t="s">
        <v>21</v>
      </c>
      <c r="C32" s="13" t="s">
        <v>8</v>
      </c>
      <c r="D32" s="14" t="s">
        <v>11</v>
      </c>
      <c r="E32" s="15" t="s">
        <v>9</v>
      </c>
      <c r="F32" s="15" t="s">
        <v>9</v>
      </c>
      <c r="G32" s="15" t="s">
        <v>9</v>
      </c>
      <c r="H32" s="21">
        <f t="shared" ref="H32:I32" si="14">H34</f>
        <v>42635.82</v>
      </c>
      <c r="I32" s="21">
        <f t="shared" si="14"/>
        <v>40886.68</v>
      </c>
      <c r="J32" s="21">
        <f t="shared" ref="J32" si="15">J34</f>
        <v>40886.68</v>
      </c>
      <c r="K32" s="19">
        <f t="shared" si="0"/>
        <v>124409.18</v>
      </c>
    </row>
    <row r="33" spans="1:11" ht="30">
      <c r="A33" s="29"/>
      <c r="B33" s="29"/>
      <c r="C33" s="13" t="s">
        <v>10</v>
      </c>
      <c r="D33" s="16"/>
      <c r="E33" s="15" t="s">
        <v>9</v>
      </c>
      <c r="F33" s="15" t="s">
        <v>9</v>
      </c>
      <c r="G33" s="15" t="s">
        <v>9</v>
      </c>
      <c r="H33" s="22"/>
      <c r="I33" s="22"/>
      <c r="J33" s="22"/>
      <c r="K33" s="19">
        <f t="shared" si="0"/>
        <v>0</v>
      </c>
    </row>
    <row r="34" spans="1:11" ht="78" customHeight="1">
      <c r="A34" s="30"/>
      <c r="B34" s="30"/>
      <c r="C34" s="17" t="s">
        <v>29</v>
      </c>
      <c r="D34" s="16"/>
      <c r="E34" s="15" t="s">
        <v>9</v>
      </c>
      <c r="F34" s="15" t="s">
        <v>9</v>
      </c>
      <c r="G34" s="15" t="s">
        <v>9</v>
      </c>
      <c r="H34" s="21">
        <v>42635.82</v>
      </c>
      <c r="I34" s="21">
        <v>40886.68</v>
      </c>
      <c r="J34" s="21">
        <v>40886.68</v>
      </c>
      <c r="K34" s="19">
        <f t="shared" si="0"/>
        <v>124409.18</v>
      </c>
    </row>
    <row r="35" spans="1:11" ht="36" customHeight="1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</row>
    <row r="36" spans="1:11">
      <c r="A36" s="11"/>
      <c r="B36" s="11"/>
      <c r="C36" s="11"/>
      <c r="D36" s="11"/>
      <c r="E36" s="11"/>
      <c r="F36" s="11"/>
      <c r="G36" s="11"/>
      <c r="H36" s="25"/>
      <c r="I36" s="25"/>
      <c r="J36" s="25"/>
      <c r="K36" s="25"/>
    </row>
    <row r="37" spans="1:11">
      <c r="A37" s="11"/>
      <c r="B37" s="11"/>
      <c r="C37" s="11"/>
      <c r="D37" s="11"/>
      <c r="E37" s="11"/>
      <c r="F37" s="11"/>
      <c r="G37" s="11"/>
      <c r="H37" s="25"/>
      <c r="I37" s="25"/>
      <c r="J37" s="25"/>
      <c r="K37" s="25"/>
    </row>
  </sheetData>
  <mergeCells count="24">
    <mergeCell ref="A35:K35"/>
    <mergeCell ref="A4:K4"/>
    <mergeCell ref="A5:K5"/>
    <mergeCell ref="A6:K6"/>
    <mergeCell ref="A7:A8"/>
    <mergeCell ref="B7:B8"/>
    <mergeCell ref="C7:C8"/>
    <mergeCell ref="D7:G7"/>
    <mergeCell ref="H7:K7"/>
    <mergeCell ref="A15:A17"/>
    <mergeCell ref="B15:B17"/>
    <mergeCell ref="A18:A20"/>
    <mergeCell ref="B18:B20"/>
    <mergeCell ref="A9:A14"/>
    <mergeCell ref="B9:B14"/>
    <mergeCell ref="A32:A34"/>
    <mergeCell ref="A1:K1"/>
    <mergeCell ref="A2:K2"/>
    <mergeCell ref="A3:K3"/>
    <mergeCell ref="B32:B34"/>
    <mergeCell ref="A28:A31"/>
    <mergeCell ref="B28:B31"/>
    <mergeCell ref="A21:A27"/>
    <mergeCell ref="B21:B27"/>
  </mergeCells>
  <pageMargins left="0.31496062992125984" right="0.31496062992125984" top="0.55118110236220474" bottom="0.35433070866141736" header="0.31496062992125984" footer="0.31496062992125984"/>
  <pageSetup paperSize="9" scale="7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2019-06-25T02:48:18Z</dcterms:modified>
</cp:coreProperties>
</file>