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935" windowHeight="8130"/>
  </bookViews>
  <sheets>
    <sheet name="Питание лагеря 2019 " sheetId="17" r:id="rId1"/>
    <sheet name="ШКОЛЫ 2019" sheetId="14" r:id="rId2"/>
    <sheet name="УСЛУГИ С 32 (Питание)2019" sheetId="12" r:id="rId3"/>
    <sheet name="УСЛУГИ С 33 (Отдых) 2019" sheetId="11" r:id="rId4"/>
    <sheet name="САДЫ 2019 г." sheetId="9" r:id="rId5"/>
    <sheet name="УСЛУГА  31(Доп.образ)2019" sheetId="7" r:id="rId6"/>
    <sheet name="Отдых лагеря 2019" sheetId="13" r:id="rId7"/>
    <sheet name="Лист1" sheetId="15" r:id="rId8"/>
  </sheets>
  <calcPr calcId="125725"/>
</workbook>
</file>

<file path=xl/calcChain.xml><?xml version="1.0" encoding="utf-8"?>
<calcChain xmlns="http://schemas.openxmlformats.org/spreadsheetml/2006/main">
  <c r="D12" i="17"/>
  <c r="D11" i="12"/>
  <c r="D10"/>
  <c r="D9"/>
  <c r="D32" i="14"/>
  <c r="D15"/>
  <c r="D31"/>
  <c r="D9"/>
  <c r="D29" l="1"/>
  <c r="D30"/>
  <c r="D12" i="13"/>
  <c r="D18" i="9"/>
  <c r="D33" i="14"/>
  <c r="D28"/>
  <c r="D27"/>
  <c r="D26"/>
  <c r="D25"/>
  <c r="D24"/>
  <c r="D23"/>
  <c r="D22"/>
  <c r="D21"/>
  <c r="D20"/>
  <c r="D19"/>
  <c r="D18"/>
  <c r="D17"/>
  <c r="D16"/>
  <c r="D14"/>
  <c r="D13"/>
  <c r="D12"/>
  <c r="D11"/>
  <c r="D10"/>
  <c r="D10" i="11"/>
  <c r="D19" i="9"/>
  <c r="D17"/>
  <c r="D16"/>
  <c r="D15"/>
  <c r="D14"/>
  <c r="D13"/>
  <c r="D12"/>
  <c r="D10" i="7"/>
</calcChain>
</file>

<file path=xl/sharedStrings.xml><?xml version="1.0" encoding="utf-8"?>
<sst xmlns="http://schemas.openxmlformats.org/spreadsheetml/2006/main" count="222" uniqueCount="103">
  <si>
    <t>                                                                                                        </t>
  </si>
  <si>
    <t>№п/п</t>
  </si>
  <si>
    <t>Наименование муниципальной услуги</t>
  </si>
  <si>
    <t>Базовый норматив затрат на оказание i  услуги  (руб.)</t>
  </si>
  <si>
    <t>корректирующие коэффициенты</t>
  </si>
  <si>
    <t>Базовый норматив затрат непосредственно связанные с оказанием услуги   </t>
  </si>
  <si>
    <t>   </t>
  </si>
  <si>
    <t>Базовый норматив затрат на общехозяйственные нужд            </t>
  </si>
  <si>
    <t>Базовый норматив затрат на оказание i  услуги </t>
  </si>
  <si>
    <t>МБОУ СОШ №1</t>
  </si>
  <si>
    <t>МБОУ СОШ №2</t>
  </si>
  <si>
    <t>МАОУ СОШ №3</t>
  </si>
  <si>
    <t>МБОУ ООШ №4</t>
  </si>
  <si>
    <t>МБОУ ООШ №6</t>
  </si>
  <si>
    <t>МБОУ СОШ №7</t>
  </si>
  <si>
    <t>МАОУ СОШ №8</t>
  </si>
  <si>
    <t>МБОУ НОШ №11</t>
  </si>
  <si>
    <t>МАОУ СОШ №12</t>
  </si>
  <si>
    <r>
      <t xml:space="preserve">Услуга 1: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(адаптированная программа ОВЗ)                               </t>
    </r>
  </si>
  <si>
    <r>
      <t xml:space="preserve">Услуга 2: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(адаптированная программа ОВЗ на дому )                               </t>
    </r>
  </si>
  <si>
    <r>
      <t xml:space="preserve">Услуга 3: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(адаптированная программа дети- инвалиды)                               </t>
    </r>
  </si>
  <si>
    <r>
      <t xml:space="preserve">Услуга 4: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(адаптированная программа дети- инвалиды на дому)                               </t>
    </r>
  </si>
  <si>
    <r>
      <t xml:space="preserve">Услуга 5: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(стандартные классы  на дому)                               </t>
    </r>
  </si>
  <si>
    <r>
      <t xml:space="preserve">Услуга 6: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(стандартные классы  дети- инвалиды)                               </t>
    </r>
  </si>
  <si>
    <r>
      <t xml:space="preserve">Услуга 7: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(стандартные классы  дети- инвалиды на дому)                               </t>
    </r>
  </si>
  <si>
    <r>
      <t xml:space="preserve">Услуга 8: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(стандартные классы )                               </t>
    </r>
  </si>
  <si>
    <r>
      <t xml:space="preserve">Услуга 9: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(адаптированная программа ОВЗ )                               </t>
    </r>
  </si>
  <si>
    <r>
      <t xml:space="preserve">Услуга 10: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(адаптированная программа ОВЗ  на дому)                               </t>
    </r>
  </si>
  <si>
    <r>
      <t xml:space="preserve">Услуга 11: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(адаптированная программа дети -инвалиды)                               </t>
    </r>
  </si>
  <si>
    <r>
      <t xml:space="preserve">Услуга 12: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(адаптированная программа дети -инвалиды на дому)                               </t>
    </r>
  </si>
  <si>
    <r>
      <t xml:space="preserve">Услуга 13: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(стандартные классы)                               </t>
    </r>
  </si>
  <si>
    <r>
      <t xml:space="preserve">Услуга 14: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(стандартные классы на дому)                               </t>
    </r>
  </si>
  <si>
    <r>
      <t xml:space="preserve">Услуга 15: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(стандартные классы дети - инвалиды)                               </t>
    </r>
  </si>
  <si>
    <r>
      <t xml:space="preserve">Услуга 16: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(стандартные классы дети - инвалиды на дому)                               </t>
    </r>
  </si>
  <si>
    <r>
      <t xml:space="preserve">Услуга 17: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(Проф.обучение)                               </t>
    </r>
  </si>
  <si>
    <r>
      <t xml:space="preserve">Услуга 18: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(Проф.обучение  дети-инвалиды)                               </t>
    </r>
  </si>
  <si>
    <r>
      <t xml:space="preserve">Услуга 19: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(стандартные классы)                               </t>
    </r>
  </si>
  <si>
    <r>
      <t xml:space="preserve">Услуга 20: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(стандартные классы) на дому)                               </t>
    </r>
  </si>
  <si>
    <t>Учреждения дошкольного  образования</t>
  </si>
  <si>
    <t>МБДОУ №2 "Дюймовочка"</t>
  </si>
  <si>
    <t>МБДОУ №5 "Дельфин"</t>
  </si>
  <si>
    <t>МБДОУ №21 "Золотой ключик"</t>
  </si>
  <si>
    <t>МБДОУ №22 "Журавушка"</t>
  </si>
  <si>
    <t>МБДОУ №15 "Ромашка"</t>
  </si>
  <si>
    <t>МБДОУ №4 "Росинка"</t>
  </si>
  <si>
    <t>МБДОУ № 10 "Сказка"</t>
  </si>
  <si>
    <t>МБДОУ № 8 "Теремок"</t>
  </si>
  <si>
    <t>МБДОУ № 3 "Чебурашка"</t>
  </si>
  <si>
    <t>МАДОУ № 1 "Белоснежка"</t>
  </si>
  <si>
    <t>МАДОУ № 6 "Золушка""</t>
  </si>
  <si>
    <t>МБОУ ДО ДЮЦ</t>
  </si>
  <si>
    <t>МБОУ ДО ЦДТТ</t>
  </si>
  <si>
    <t>МБОУ ДО ЦЭВД (ТИ)</t>
  </si>
  <si>
    <t>МАОУ ДООЛ "Бригантина"</t>
  </si>
  <si>
    <t>МАОУ ДООЛ "Парус"</t>
  </si>
  <si>
    <t>Приложение №1 к приказу Управления Образованием</t>
  </si>
  <si>
    <t>Администрации города Шарыпово   Е.В.Рачеева _____________</t>
  </si>
  <si>
    <r>
      <rPr>
        <b/>
        <sz val="12"/>
        <color theme="1"/>
        <rFont val="Calibri"/>
        <family val="2"/>
        <charset val="204"/>
        <scheme val="minor"/>
      </rPr>
      <t xml:space="preserve">Исполнитель: </t>
    </r>
    <r>
      <rPr>
        <sz val="12"/>
        <color theme="1"/>
        <rFont val="Calibri"/>
        <family val="2"/>
        <charset val="204"/>
        <scheme val="minor"/>
      </rPr>
      <t xml:space="preserve"> О.М. Елисеева _____________________</t>
    </r>
  </si>
  <si>
    <r>
      <rPr>
        <b/>
        <sz val="12"/>
        <color theme="1"/>
        <rFont val="Calibri"/>
        <family val="2"/>
        <charset val="204"/>
        <scheme val="minor"/>
      </rPr>
      <t>Согласовано:</t>
    </r>
    <r>
      <rPr>
        <sz val="12"/>
        <color theme="1"/>
        <rFont val="Calibri"/>
        <family val="2"/>
        <charset val="204"/>
        <scheme val="minor"/>
      </rPr>
      <t xml:space="preserve">  Начальник отдела экономики</t>
    </r>
  </si>
  <si>
    <t>Муниципальные общеобразовательные учреждения</t>
  </si>
  <si>
    <t>Муниципальные образовательные учреждения</t>
  </si>
  <si>
    <t>Учреждения дополнительного  образования</t>
  </si>
  <si>
    <t>Исполнитель:  О.М. Елисеева _____________________</t>
  </si>
  <si>
    <t>Согласовано:  Начальник отдела экономики</t>
  </si>
  <si>
    <t xml:space="preserve">                                                     Приложение №1 к приказу Управления Образованием</t>
  </si>
  <si>
    <t xml:space="preserve">                                                                                                   Приложение №1 к приказу Управления Образованием</t>
  </si>
  <si>
    <r>
      <t xml:space="preserve">Услуга 21: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(дети- инвалиды)                               </t>
    </r>
  </si>
  <si>
    <r>
      <t xml:space="preserve">Услуга 22: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(стандартные классы) дети- инвалиды на дому                               </t>
    </r>
  </si>
  <si>
    <t>"____"____________________2018г.</t>
  </si>
  <si>
    <t>"____"____________________2018 г.</t>
  </si>
  <si>
    <t>Базовые нормативы затрат и корректирующие коэффициенты к базовым нормативам затрат на оказание муниципальных услуг  муниципальных общеобразовательных учреждений,  подведомственных Управлению образованием Администвации города Шарыпово, на 2019 год и плановый период 2020 г.-2021 г.</t>
  </si>
  <si>
    <r>
      <t xml:space="preserve">Услуга 24: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(адаптивные классы)  дети- инвалиды на дому                               </t>
    </r>
  </si>
  <si>
    <r>
      <t xml:space="preserve">Услуга 23: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(адаптивные классы)  дети- инвалиды                             </t>
    </r>
  </si>
  <si>
    <r>
      <t xml:space="preserve">Услуга 25: </t>
    </r>
    <r>
      <rPr>
        <sz val="12"/>
        <color theme="1"/>
        <rFont val="Times New Roman"/>
        <family val="1"/>
        <charset val="204"/>
      </rPr>
      <t xml:space="preserve">Присмотр и уход  (ГПД) </t>
    </r>
  </si>
  <si>
    <t>Базовые нормативы затрат и корректирующие коэффициенты к базовым нормативам затрат на оказание муниципальных услуг  муниципальных дошкольных учреждений,  подведомственных Управлению образованием Администвации города Шарыпово, на 2019 год и плановый период 2020 г.-2021 г.</t>
  </si>
  <si>
    <r>
      <t xml:space="preserve">Услуга 26: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коррекционная группа с ОВЗ  3-8 лет) </t>
    </r>
  </si>
  <si>
    <t>1,,02405</t>
  </si>
  <si>
    <r>
      <t xml:space="preserve">Услуга 27: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Дети инвалида от 1-3 лет) </t>
    </r>
  </si>
  <si>
    <r>
      <t xml:space="preserve">Услуга 28: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Дети инвалида от 3-8  лет) </t>
    </r>
  </si>
  <si>
    <r>
      <t xml:space="preserve">Услуга 29: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стандартные группы от 1-3  лет) </t>
    </r>
  </si>
  <si>
    <r>
      <t xml:space="preserve">Услуга 30: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стандартные группы от 3-8  лет) </t>
    </r>
  </si>
  <si>
    <r>
      <t xml:space="preserve">Услуга 31: </t>
    </r>
    <r>
      <rPr>
        <sz val="12"/>
        <color theme="1"/>
        <rFont val="Times New Roman"/>
        <family val="1"/>
        <charset val="204"/>
      </rPr>
      <t xml:space="preserve">Присмотр и уход (дети инвалиды) </t>
    </r>
  </si>
  <si>
    <r>
      <t xml:space="preserve">Услуга 32: </t>
    </r>
    <r>
      <rPr>
        <sz val="12"/>
        <color theme="1"/>
        <rFont val="Times New Roman"/>
        <family val="1"/>
        <charset val="204"/>
      </rPr>
      <t xml:space="preserve">Присмотр и уход  </t>
    </r>
  </si>
  <si>
    <r>
      <t xml:space="preserve">Услуга 33: </t>
    </r>
    <r>
      <rPr>
        <sz val="12"/>
        <color theme="1"/>
        <rFont val="Times New Roman"/>
        <family val="1"/>
        <charset val="204"/>
      </rPr>
      <t xml:space="preserve">Присмотр и уход (дети сироты) </t>
    </r>
  </si>
  <si>
    <t>Базовые нормативы затрат и корректирующие коэффициенты к базовым нормативам затрат на оказание муниципальных услуг  муниципальных образовательных учреждений,  подведомственных Управлению образованием Администвации города Шарыпово, на 2019 год и плановый период 2020 г.-2021 г.</t>
  </si>
  <si>
    <r>
      <t xml:space="preserve">Услуга 35: </t>
    </r>
    <r>
      <rPr>
        <sz val="12"/>
        <color theme="1"/>
        <rFont val="Times New Roman"/>
        <family val="1"/>
        <charset val="204"/>
      </rPr>
      <t xml:space="preserve">Организация отдыха детей и молодежи </t>
    </r>
  </si>
  <si>
    <t>Базовые нормативы затрат, корректирующих коэффициентов к базовым нормативам затрат на оказание муниципальных услуг, оказываемых муниципальными бюджетными учреждениями  муниципального образования город Шарыпово в сфере образования, на 2019 год и плановый период 2020 год- 2021 год.</t>
  </si>
  <si>
    <t xml:space="preserve">Услуга 36: Организация отдыха детей и молодежи </t>
  </si>
  <si>
    <t>"____"____________________2019г.</t>
  </si>
  <si>
    <t>"____"____________________2019 г.</t>
  </si>
  <si>
    <r>
      <t xml:space="preserve">Услуга26: </t>
    </r>
    <r>
      <rPr>
        <sz val="12"/>
        <color theme="1"/>
        <rFont val="Times New Roman"/>
        <family val="1"/>
        <charset val="204"/>
      </rPr>
      <t xml:space="preserve">Реализация дополнительных общеразвивающих программ </t>
    </r>
  </si>
  <si>
    <t>________________________2019 г.</t>
  </si>
  <si>
    <r>
      <t xml:space="preserve">Услуга 37: </t>
    </r>
    <r>
      <rPr>
        <sz val="12"/>
        <color theme="1"/>
        <rFont val="Times New Roman"/>
        <family val="1"/>
        <charset val="204"/>
      </rPr>
      <t>Предоставление питания (1-4 классы)</t>
    </r>
  </si>
  <si>
    <r>
      <t xml:space="preserve">Услуга 38: </t>
    </r>
    <r>
      <rPr>
        <sz val="12"/>
        <color theme="1"/>
        <rFont val="Times New Roman"/>
        <family val="1"/>
        <charset val="204"/>
      </rPr>
      <t>Предоставление питания (5,9 классы)</t>
    </r>
  </si>
  <si>
    <r>
      <t xml:space="preserve">Услуга 39: </t>
    </r>
    <r>
      <rPr>
        <sz val="12"/>
        <color theme="1"/>
        <rFont val="Times New Roman"/>
        <family val="1"/>
        <charset val="204"/>
      </rPr>
      <t>Предоставление питания (10-11 классы)</t>
    </r>
  </si>
  <si>
    <t>Услуга 40: Предоставление питания</t>
  </si>
  <si>
    <t>Администрации города Шарыпово  от 21.01. 2019 г. № 62</t>
  </si>
  <si>
    <t xml:space="preserve">                                                    Администрации города Шарыпово  от 21  января   2019  г. № 30</t>
  </si>
  <si>
    <t>Администрации города Шарыпово  от 21.01. 2019 г. № 32</t>
  </si>
  <si>
    <t>Администрации города Шарыпово  от 21.01. 2019 г. № 29</t>
  </si>
  <si>
    <t xml:space="preserve">                                                 Администрации города  Шарыпово  от 21.01. 2019 г. № 28</t>
  </si>
  <si>
    <t>Администрации города Шарыпово  от  21.01. 2019 г. № 27</t>
  </si>
  <si>
    <t xml:space="preserve">                                                                                              Администрации города Шарыпово  от 21.01.2019 г. № 33</t>
  </si>
</sst>
</file>

<file path=xl/styles.xml><?xml version="1.0" encoding="utf-8"?>
<styleSheet xmlns="http://schemas.openxmlformats.org/spreadsheetml/2006/main">
  <numFmts count="1">
    <numFmt numFmtId="164" formatCode="0.000000"/>
  </numFmts>
  <fonts count="9">
    <font>
      <sz val="11"/>
      <color theme="1"/>
      <name val="Calibri"/>
      <family val="2"/>
      <charset val="204"/>
      <scheme val="minor"/>
    </font>
    <font>
      <b/>
      <sz val="11"/>
      <color rgb="FF052635"/>
      <name val="Arial"/>
      <family val="2"/>
      <charset val="204"/>
    </font>
    <font>
      <sz val="11"/>
      <color rgb="FF052635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52635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0" fillId="2" borderId="4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0" borderId="11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0" fillId="2" borderId="1" xfId="0" applyNumberForma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5" fillId="0" borderId="0" xfId="0" applyFont="1"/>
    <xf numFmtId="0" fontId="0" fillId="0" borderId="0" xfId="0" applyAlignment="1"/>
    <xf numFmtId="0" fontId="2" fillId="2" borderId="8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20" xfId="0" applyBorder="1"/>
    <xf numFmtId="0" fontId="0" fillId="0" borderId="19" xfId="0" applyBorder="1"/>
    <xf numFmtId="0" fontId="0" fillId="0" borderId="18" xfId="0" applyBorder="1"/>
    <xf numFmtId="0" fontId="2" fillId="2" borderId="21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" fontId="0" fillId="2" borderId="1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Border="1"/>
    <xf numFmtId="0" fontId="2" fillId="2" borderId="24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3" fillId="0" borderId="23" xfId="0" applyFont="1" applyBorder="1" applyAlignment="1">
      <alignment wrapText="1"/>
    </xf>
    <xf numFmtId="4" fontId="2" fillId="2" borderId="4" xfId="0" applyNumberFormat="1" applyFont="1" applyFill="1" applyBorder="1" applyAlignment="1">
      <alignment horizontal="center" wrapText="1"/>
    </xf>
    <xf numFmtId="164" fontId="2" fillId="2" borderId="4" xfId="0" applyNumberFormat="1" applyFont="1" applyFill="1" applyBorder="1" applyAlignment="1">
      <alignment horizontal="center" wrapText="1"/>
    </xf>
    <xf numFmtId="0" fontId="5" fillId="2" borderId="4" xfId="0" applyFont="1" applyFill="1" applyBorder="1" applyAlignment="1">
      <alignment wrapText="1"/>
    </xf>
    <xf numFmtId="164" fontId="5" fillId="2" borderId="4" xfId="0" applyNumberFormat="1" applyFont="1" applyFill="1" applyBorder="1" applyAlignment="1">
      <alignment wrapText="1"/>
    </xf>
    <xf numFmtId="1" fontId="5" fillId="2" borderId="4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9"/>
  <sheetViews>
    <sheetView tabSelected="1" workbookViewId="0">
      <selection activeCell="C9" sqref="A1:G9"/>
    </sheetView>
  </sheetViews>
  <sheetFormatPr defaultRowHeight="15"/>
  <cols>
    <col min="1" max="1" width="5.7109375" customWidth="1"/>
    <col min="2" max="2" width="38.42578125" customWidth="1"/>
    <col min="3" max="3" width="17.7109375" customWidth="1"/>
    <col min="4" max="4" width="18.85546875" customWidth="1"/>
    <col min="5" max="5" width="19.5703125" customWidth="1"/>
    <col min="6" max="7" width="16.7109375" customWidth="1"/>
  </cols>
  <sheetData>
    <row r="2" spans="1:7">
      <c r="E2" t="s">
        <v>55</v>
      </c>
    </row>
    <row r="3" spans="1:7">
      <c r="E3" t="s">
        <v>96</v>
      </c>
    </row>
    <row r="5" spans="1:7" ht="75" customHeight="1">
      <c r="A5" s="68" t="s">
        <v>86</v>
      </c>
      <c r="B5" s="68"/>
      <c r="C5" s="68"/>
      <c r="D5" s="68"/>
      <c r="E5" s="68"/>
      <c r="F5" s="68"/>
      <c r="G5" s="68"/>
    </row>
    <row r="6" spans="1:7">
      <c r="A6" s="1" t="s">
        <v>0</v>
      </c>
    </row>
    <row r="7" spans="1:7">
      <c r="A7" s="69" t="s">
        <v>1</v>
      </c>
      <c r="B7" s="56"/>
      <c r="C7" s="72" t="s">
        <v>3</v>
      </c>
      <c r="D7" s="73"/>
      <c r="E7" s="73"/>
      <c r="F7" s="74" t="s">
        <v>4</v>
      </c>
      <c r="G7" s="75"/>
    </row>
    <row r="8" spans="1:7" ht="86.25">
      <c r="A8" s="70"/>
      <c r="B8" s="54" t="s">
        <v>2</v>
      </c>
      <c r="C8" s="56" t="s">
        <v>5</v>
      </c>
      <c r="D8" s="69" t="s">
        <v>7</v>
      </c>
      <c r="E8" s="69" t="s">
        <v>8</v>
      </c>
      <c r="F8" s="70" t="s">
        <v>53</v>
      </c>
      <c r="G8" s="70" t="s">
        <v>54</v>
      </c>
    </row>
    <row r="9" spans="1:7">
      <c r="A9" s="71"/>
      <c r="B9" s="2"/>
      <c r="C9" s="55" t="s">
        <v>6</v>
      </c>
      <c r="D9" s="71"/>
      <c r="E9" s="71"/>
      <c r="F9" s="71"/>
      <c r="G9" s="71"/>
    </row>
    <row r="10" spans="1:7" ht="15.75" thickBot="1">
      <c r="A10" s="6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</row>
    <row r="11" spans="1:7">
      <c r="A11" s="66" t="s">
        <v>61</v>
      </c>
      <c r="B11" s="67"/>
      <c r="C11" s="67"/>
      <c r="D11" s="67"/>
      <c r="E11" s="67"/>
      <c r="F11" s="67"/>
      <c r="G11" s="67"/>
    </row>
    <row r="12" spans="1:7" ht="55.5" customHeight="1">
      <c r="A12" s="4">
        <v>2</v>
      </c>
      <c r="B12" s="7" t="s">
        <v>95</v>
      </c>
      <c r="C12" s="5">
        <v>0</v>
      </c>
      <c r="D12" s="5">
        <f>E12-C12</f>
        <v>2393.11</v>
      </c>
      <c r="E12" s="5">
        <v>2393.11</v>
      </c>
      <c r="F12" s="11">
        <v>1.5873699999999999</v>
      </c>
      <c r="G12" s="8">
        <v>1</v>
      </c>
    </row>
    <row r="14" spans="1:7" ht="15.75">
      <c r="B14" s="16" t="s">
        <v>62</v>
      </c>
      <c r="C14" s="16"/>
      <c r="D14" s="16"/>
    </row>
    <row r="15" spans="1:7" ht="15.75">
      <c r="B15" s="16"/>
      <c r="C15" s="16"/>
      <c r="D15" s="16"/>
    </row>
    <row r="16" spans="1:7" ht="15.75">
      <c r="B16" s="16" t="s">
        <v>63</v>
      </c>
      <c r="C16" s="16"/>
      <c r="D16" s="16"/>
    </row>
    <row r="17" spans="2:4" ht="15.75">
      <c r="B17" s="16" t="s">
        <v>56</v>
      </c>
      <c r="C17" s="16"/>
      <c r="D17" s="16"/>
    </row>
    <row r="18" spans="2:4" ht="15.75">
      <c r="B18" s="16"/>
      <c r="C18" s="16"/>
      <c r="D18" s="16"/>
    </row>
    <row r="19" spans="2:4" ht="15.75">
      <c r="B19" s="16" t="s">
        <v>91</v>
      </c>
      <c r="C19" s="16"/>
      <c r="D19" s="16"/>
    </row>
  </sheetData>
  <mergeCells count="9">
    <mergeCell ref="A11:G11"/>
    <mergeCell ref="A5:G5"/>
    <mergeCell ref="A7:A9"/>
    <mergeCell ref="C7:E7"/>
    <mergeCell ref="F7:G7"/>
    <mergeCell ref="D8:D9"/>
    <mergeCell ref="E8:E9"/>
    <mergeCell ref="F8:F9"/>
    <mergeCell ref="G8:G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9"/>
  <sheetViews>
    <sheetView workbookViewId="0">
      <selection activeCell="A3" sqref="A3:N4"/>
    </sheetView>
  </sheetViews>
  <sheetFormatPr defaultRowHeight="15"/>
  <cols>
    <col min="1" max="1" width="5.5703125" customWidth="1"/>
    <col min="2" max="2" width="29.140625" customWidth="1"/>
    <col min="3" max="3" width="17" customWidth="1"/>
    <col min="4" max="4" width="14.28515625" customWidth="1"/>
    <col min="5" max="5" width="17.28515625" customWidth="1"/>
    <col min="6" max="6" width="14.140625" customWidth="1"/>
    <col min="7" max="12" width="11.5703125" customWidth="1"/>
    <col min="13" max="13" width="9.5703125" bestFit="1" customWidth="1"/>
    <col min="14" max="14" width="10.85546875" customWidth="1"/>
  </cols>
  <sheetData>
    <row r="1" spans="1:16" ht="22.5" customHeight="1">
      <c r="I1" t="s">
        <v>55</v>
      </c>
    </row>
    <row r="2" spans="1:16" ht="17.25" customHeight="1">
      <c r="I2" t="s">
        <v>101</v>
      </c>
    </row>
    <row r="3" spans="1:16" ht="28.5" customHeight="1">
      <c r="A3" s="68" t="s">
        <v>70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17"/>
      <c r="P3" s="17"/>
    </row>
    <row r="4" spans="1:16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6" ht="28.5" customHeight="1">
      <c r="A5" s="13" t="s">
        <v>1</v>
      </c>
      <c r="B5" s="42"/>
      <c r="C5" s="78" t="s">
        <v>3</v>
      </c>
      <c r="D5" s="79"/>
      <c r="E5" s="80"/>
      <c r="F5" s="78" t="s">
        <v>4</v>
      </c>
      <c r="G5" s="79"/>
      <c r="H5" s="79"/>
      <c r="I5" s="79"/>
      <c r="J5" s="79"/>
      <c r="K5" s="79"/>
      <c r="L5" s="79"/>
      <c r="M5" s="79"/>
      <c r="N5" s="80"/>
    </row>
    <row r="6" spans="1:16" ht="101.25" customHeight="1">
      <c r="A6" s="14"/>
      <c r="B6" s="15" t="s">
        <v>2</v>
      </c>
      <c r="C6" s="15" t="s">
        <v>5</v>
      </c>
      <c r="D6" s="15" t="s">
        <v>7</v>
      </c>
      <c r="E6" s="15" t="s">
        <v>8</v>
      </c>
      <c r="F6" s="44" t="s">
        <v>9</v>
      </c>
      <c r="G6" s="42" t="s">
        <v>10</v>
      </c>
      <c r="H6" s="42" t="s">
        <v>11</v>
      </c>
      <c r="I6" s="42" t="s">
        <v>12</v>
      </c>
      <c r="J6" s="42" t="s">
        <v>13</v>
      </c>
      <c r="K6" s="42" t="s">
        <v>14</v>
      </c>
      <c r="L6" s="42" t="s">
        <v>15</v>
      </c>
      <c r="M6" s="41" t="s">
        <v>16</v>
      </c>
      <c r="N6" s="15" t="s">
        <v>17</v>
      </c>
    </row>
    <row r="7" spans="1:16" ht="15.75" thickBot="1">
      <c r="A7" s="6">
        <v>1</v>
      </c>
      <c r="B7" s="43">
        <v>2</v>
      </c>
      <c r="C7" s="43">
        <v>3</v>
      </c>
      <c r="D7" s="43">
        <v>4</v>
      </c>
      <c r="E7" s="43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3">
        <v>14</v>
      </c>
    </row>
    <row r="8" spans="1:16">
      <c r="A8" s="66" t="s">
        <v>59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81"/>
    </row>
    <row r="9" spans="1:16" ht="110.25">
      <c r="A9" s="4">
        <v>1</v>
      </c>
      <c r="B9" s="7" t="s">
        <v>18</v>
      </c>
      <c r="C9" s="5">
        <v>66954.490000000005</v>
      </c>
      <c r="D9" s="5">
        <f>E9-C9</f>
        <v>18103.14</v>
      </c>
      <c r="E9" s="5">
        <v>85057.63</v>
      </c>
      <c r="F9" s="11">
        <v>1.3538239999999999</v>
      </c>
      <c r="G9" s="4">
        <v>1.5965780000000001</v>
      </c>
      <c r="H9" s="4">
        <v>1.226505</v>
      </c>
      <c r="I9" s="4">
        <v>1.566317</v>
      </c>
      <c r="J9" s="46">
        <v>1</v>
      </c>
      <c r="K9" s="11">
        <v>1.295925</v>
      </c>
      <c r="L9" s="4">
        <v>1.3909389999999999</v>
      </c>
      <c r="M9" s="11">
        <v>1.071874</v>
      </c>
      <c r="N9" s="11">
        <v>1.0038339999999999</v>
      </c>
    </row>
    <row r="10" spans="1:16" ht="110.25">
      <c r="A10" s="4">
        <v>2</v>
      </c>
      <c r="B10" s="7" t="s">
        <v>19</v>
      </c>
      <c r="C10" s="5">
        <v>119978.86</v>
      </c>
      <c r="D10" s="5">
        <f t="shared" ref="D10:D33" si="0">E10-C10</f>
        <v>5027.6399999999994</v>
      </c>
      <c r="E10" s="5">
        <v>125006.5</v>
      </c>
      <c r="F10" s="4">
        <v>1.001905</v>
      </c>
      <c r="G10" s="9">
        <v>1.0000469999999999</v>
      </c>
      <c r="H10" s="3">
        <v>1</v>
      </c>
      <c r="I10" s="3">
        <v>0</v>
      </c>
      <c r="J10" s="3">
        <v>0</v>
      </c>
      <c r="K10" s="8">
        <v>0</v>
      </c>
      <c r="L10" s="9">
        <v>1.0001199999999999</v>
      </c>
      <c r="M10" s="9">
        <v>1.0045440000000001</v>
      </c>
      <c r="N10" s="3">
        <v>0</v>
      </c>
    </row>
    <row r="11" spans="1:16" ht="110.25">
      <c r="A11" s="4">
        <v>3</v>
      </c>
      <c r="B11" s="7" t="s">
        <v>20</v>
      </c>
      <c r="C11" s="5">
        <v>66954.490000000005</v>
      </c>
      <c r="D11" s="5">
        <f t="shared" si="0"/>
        <v>18104.76999999999</v>
      </c>
      <c r="E11" s="5">
        <v>85059.26</v>
      </c>
      <c r="F11" s="4">
        <v>0</v>
      </c>
      <c r="G11" s="8">
        <v>1.596536</v>
      </c>
      <c r="H11" s="3">
        <v>1.226521</v>
      </c>
      <c r="I11" s="3">
        <v>0</v>
      </c>
      <c r="J11" s="8">
        <v>1</v>
      </c>
      <c r="K11" s="3">
        <v>1.2959149999999999</v>
      </c>
      <c r="L11" s="3">
        <v>1.3909320000000001</v>
      </c>
      <c r="M11" s="3">
        <v>1.0718529999999999</v>
      </c>
      <c r="N11" s="12">
        <v>1.0038389999999999</v>
      </c>
    </row>
    <row r="12" spans="1:16" ht="110.25">
      <c r="A12" s="4">
        <v>4</v>
      </c>
      <c r="B12" s="7" t="s">
        <v>21</v>
      </c>
      <c r="C12" s="5">
        <v>119978.86</v>
      </c>
      <c r="D12" s="5">
        <f t="shared" si="0"/>
        <v>5033.4799999999959</v>
      </c>
      <c r="E12" s="5">
        <v>125012.34</v>
      </c>
      <c r="F12" s="4">
        <v>1.0018579999999999</v>
      </c>
      <c r="G12" s="8">
        <v>1</v>
      </c>
      <c r="H12" s="3">
        <v>0</v>
      </c>
      <c r="I12" s="3">
        <v>0</v>
      </c>
      <c r="J12" s="3">
        <v>1.0004029999999999</v>
      </c>
      <c r="K12" s="12">
        <v>1.00014</v>
      </c>
      <c r="L12" s="3">
        <v>1.000073</v>
      </c>
      <c r="M12" s="9">
        <v>1.0044979999999999</v>
      </c>
      <c r="N12" s="9">
        <v>1.0030060000000001</v>
      </c>
    </row>
    <row r="13" spans="1:16" ht="110.25">
      <c r="A13" s="4">
        <v>5</v>
      </c>
      <c r="B13" s="7" t="s">
        <v>22</v>
      </c>
      <c r="C13" s="5">
        <v>119978.86</v>
      </c>
      <c r="D13" s="5">
        <f t="shared" si="0"/>
        <v>5027.7400000000052</v>
      </c>
      <c r="E13" s="5">
        <v>125006.6</v>
      </c>
      <c r="F13" s="4">
        <v>1.0019039999999999</v>
      </c>
      <c r="G13" s="8">
        <v>0</v>
      </c>
      <c r="H13" s="3">
        <v>1</v>
      </c>
      <c r="I13" s="3">
        <v>0</v>
      </c>
      <c r="J13" s="8">
        <v>0</v>
      </c>
      <c r="K13" s="8">
        <v>1.000186</v>
      </c>
      <c r="L13" s="8">
        <v>1.000119</v>
      </c>
      <c r="M13" s="9">
        <v>1.0045440000000001</v>
      </c>
      <c r="N13" s="45">
        <v>0</v>
      </c>
    </row>
    <row r="14" spans="1:16" ht="110.25">
      <c r="A14" s="4">
        <v>6</v>
      </c>
      <c r="B14" s="7" t="s">
        <v>23</v>
      </c>
      <c r="C14" s="5">
        <v>123045.12</v>
      </c>
      <c r="D14" s="5">
        <f t="shared" si="0"/>
        <v>12754.959999999992</v>
      </c>
      <c r="E14" s="5">
        <v>135800.07999999999</v>
      </c>
      <c r="F14" s="4">
        <v>0</v>
      </c>
      <c r="G14" s="3">
        <v>1</v>
      </c>
      <c r="H14" s="8">
        <v>0</v>
      </c>
      <c r="I14" s="3">
        <v>0</v>
      </c>
      <c r="J14" s="3">
        <v>0</v>
      </c>
      <c r="K14" s="3">
        <v>0</v>
      </c>
      <c r="L14" s="8">
        <v>0</v>
      </c>
      <c r="M14" s="45">
        <v>0</v>
      </c>
      <c r="N14" s="3">
        <v>0</v>
      </c>
    </row>
    <row r="15" spans="1:16" ht="110.25">
      <c r="A15" s="4">
        <v>7</v>
      </c>
      <c r="B15" s="7" t="s">
        <v>24</v>
      </c>
      <c r="C15" s="5">
        <v>0</v>
      </c>
      <c r="D15" s="5">
        <f t="shared" si="0"/>
        <v>0</v>
      </c>
      <c r="E15" s="5">
        <v>0</v>
      </c>
      <c r="F15" s="4">
        <v>0</v>
      </c>
      <c r="G15" s="3">
        <v>0</v>
      </c>
      <c r="H15" s="3">
        <v>1</v>
      </c>
      <c r="I15" s="3">
        <v>0</v>
      </c>
      <c r="J15" s="3">
        <v>0</v>
      </c>
      <c r="K15" s="3">
        <v>0</v>
      </c>
      <c r="L15" s="3">
        <v>0</v>
      </c>
      <c r="M15" s="45">
        <v>0</v>
      </c>
      <c r="N15" s="3">
        <v>0</v>
      </c>
    </row>
    <row r="16" spans="1:16" ht="94.5">
      <c r="A16" s="4">
        <v>8</v>
      </c>
      <c r="B16" s="7" t="s">
        <v>25</v>
      </c>
      <c r="C16" s="5">
        <v>19026.07</v>
      </c>
      <c r="D16" s="5">
        <f t="shared" si="0"/>
        <v>10857.23</v>
      </c>
      <c r="E16" s="5">
        <v>29883.3</v>
      </c>
      <c r="F16" s="4">
        <v>1.078454</v>
      </c>
      <c r="G16" s="8">
        <v>1.092309</v>
      </c>
      <c r="H16" s="8">
        <v>1.0836380000000001</v>
      </c>
      <c r="I16" s="8">
        <v>3.7245569999999999</v>
      </c>
      <c r="J16" s="9">
        <v>1.1043609999999999</v>
      </c>
      <c r="K16" s="3">
        <v>1.200261</v>
      </c>
      <c r="L16" s="3">
        <v>1</v>
      </c>
      <c r="M16" s="3">
        <v>1.2544569999999999</v>
      </c>
      <c r="N16" s="3">
        <v>1.293344</v>
      </c>
    </row>
    <row r="17" spans="1:14" ht="110.25">
      <c r="A17" s="4">
        <v>9</v>
      </c>
      <c r="B17" s="7" t="s">
        <v>26</v>
      </c>
      <c r="C17" s="5">
        <v>181607.43</v>
      </c>
      <c r="D17" s="5">
        <f t="shared" si="0"/>
        <v>15634.350000000006</v>
      </c>
      <c r="E17" s="5">
        <v>197241.78</v>
      </c>
      <c r="F17" s="4">
        <v>1.4060360000000001</v>
      </c>
      <c r="G17" s="8">
        <v>1.0099210000000001</v>
      </c>
      <c r="H17" s="8">
        <v>0</v>
      </c>
      <c r="I17" s="8">
        <v>1.6729259999999999</v>
      </c>
      <c r="J17" s="8">
        <v>1.3035159999999999</v>
      </c>
      <c r="K17" s="8">
        <v>1</v>
      </c>
      <c r="L17" s="3">
        <v>0</v>
      </c>
      <c r="M17" s="3">
        <v>0</v>
      </c>
      <c r="N17" s="3">
        <v>0</v>
      </c>
    </row>
    <row r="18" spans="1:14" ht="110.25">
      <c r="A18" s="4">
        <v>10</v>
      </c>
      <c r="B18" s="7" t="s">
        <v>27</v>
      </c>
      <c r="C18" s="5">
        <v>149973.57</v>
      </c>
      <c r="D18" s="5">
        <f t="shared" si="0"/>
        <v>5050.9799999999814</v>
      </c>
      <c r="E18" s="5">
        <v>155024.54999999999</v>
      </c>
      <c r="F18" s="4">
        <v>0</v>
      </c>
      <c r="G18" s="8">
        <v>0</v>
      </c>
      <c r="H18" s="3">
        <v>0</v>
      </c>
      <c r="I18" s="3">
        <v>0</v>
      </c>
      <c r="J18" s="8">
        <v>1.0002120000000001</v>
      </c>
      <c r="K18" s="3">
        <v>1</v>
      </c>
      <c r="L18" s="3">
        <v>0</v>
      </c>
      <c r="M18" s="3">
        <v>0</v>
      </c>
      <c r="N18" s="3">
        <v>0</v>
      </c>
    </row>
    <row r="19" spans="1:14" ht="110.25">
      <c r="A19" s="4">
        <v>11</v>
      </c>
      <c r="B19" s="7" t="s">
        <v>28</v>
      </c>
      <c r="C19" s="5">
        <v>181607.43</v>
      </c>
      <c r="D19" s="5">
        <f t="shared" si="0"/>
        <v>15634.450000000012</v>
      </c>
      <c r="E19" s="5">
        <v>197241.88</v>
      </c>
      <c r="F19" s="4">
        <v>0</v>
      </c>
      <c r="G19" s="8">
        <v>1.0099210000000001</v>
      </c>
      <c r="H19" s="8">
        <v>1.4060790000000001</v>
      </c>
      <c r="I19" s="3">
        <v>0</v>
      </c>
      <c r="J19" s="3">
        <v>1.303515</v>
      </c>
      <c r="K19" s="3">
        <v>1</v>
      </c>
      <c r="L19" s="12">
        <v>1.3977900000000001</v>
      </c>
      <c r="M19" s="3">
        <v>0</v>
      </c>
      <c r="N19" s="3">
        <v>0</v>
      </c>
    </row>
    <row r="20" spans="1:14" ht="110.25">
      <c r="A20" s="4">
        <v>12</v>
      </c>
      <c r="B20" s="7" t="s">
        <v>29</v>
      </c>
      <c r="C20" s="5">
        <v>149973.57</v>
      </c>
      <c r="D20" s="5">
        <f t="shared" si="0"/>
        <v>5028.9700000000012</v>
      </c>
      <c r="E20" s="5">
        <v>155002.54</v>
      </c>
      <c r="F20" s="4">
        <v>1.0014989999999999</v>
      </c>
      <c r="G20" s="3">
        <v>1.0000290000000001</v>
      </c>
      <c r="H20" s="8">
        <v>1</v>
      </c>
      <c r="I20" s="8">
        <v>1.0774010000000001</v>
      </c>
      <c r="J20" s="8">
        <v>1.000354</v>
      </c>
      <c r="K20" s="8">
        <v>1.0001420000000001</v>
      </c>
      <c r="L20" s="3">
        <v>1.0000880000000001</v>
      </c>
      <c r="M20" s="3">
        <v>0</v>
      </c>
      <c r="N20" s="3">
        <v>1.002453</v>
      </c>
    </row>
    <row r="21" spans="1:14" ht="101.25" customHeight="1">
      <c r="A21" s="4">
        <v>13</v>
      </c>
      <c r="B21" s="7" t="s">
        <v>30</v>
      </c>
      <c r="C21" s="5">
        <v>27988.44</v>
      </c>
      <c r="D21" s="5">
        <f t="shared" si="0"/>
        <v>10857.23</v>
      </c>
      <c r="E21" s="5">
        <v>38845.67</v>
      </c>
      <c r="F21" s="4">
        <v>1.137049</v>
      </c>
      <c r="G21" s="8">
        <v>1.129291</v>
      </c>
      <c r="H21" s="8">
        <v>1.0511060000000001</v>
      </c>
      <c r="I21" s="8">
        <v>4.4662860000000002</v>
      </c>
      <c r="J21" s="3">
        <v>1.138577</v>
      </c>
      <c r="K21" s="3">
        <v>1.212351</v>
      </c>
      <c r="L21" s="12">
        <v>1</v>
      </c>
      <c r="M21" s="3">
        <v>0</v>
      </c>
      <c r="N21" s="3">
        <v>1.2839590000000001</v>
      </c>
    </row>
    <row r="22" spans="1:14" ht="123" customHeight="1">
      <c r="A22" s="4">
        <v>14</v>
      </c>
      <c r="B22" s="7" t="s">
        <v>31</v>
      </c>
      <c r="C22" s="5">
        <v>149973.57</v>
      </c>
      <c r="D22" s="5">
        <f t="shared" si="0"/>
        <v>5027.7399999999907</v>
      </c>
      <c r="E22" s="5">
        <v>155001.31</v>
      </c>
      <c r="F22" s="4">
        <v>1.001536</v>
      </c>
      <c r="G22" s="8">
        <v>1.0000370000000001</v>
      </c>
      <c r="H22" s="8">
        <v>1</v>
      </c>
      <c r="I22" s="8">
        <v>0</v>
      </c>
      <c r="J22" s="8">
        <v>1.000362</v>
      </c>
      <c r="K22" s="8">
        <v>1.0001500000000001</v>
      </c>
      <c r="L22" s="12">
        <v>0</v>
      </c>
      <c r="M22" s="3">
        <v>0</v>
      </c>
      <c r="N22" s="3">
        <v>1.002461</v>
      </c>
    </row>
    <row r="23" spans="1:14" ht="123" customHeight="1">
      <c r="A23" s="4">
        <v>15</v>
      </c>
      <c r="B23" s="7" t="s">
        <v>32</v>
      </c>
      <c r="C23" s="5">
        <v>0</v>
      </c>
      <c r="D23" s="5">
        <f t="shared" si="0"/>
        <v>0</v>
      </c>
      <c r="E23" s="5">
        <v>0</v>
      </c>
      <c r="F23" s="4">
        <v>0</v>
      </c>
      <c r="G23" s="8">
        <v>0</v>
      </c>
      <c r="H23" s="45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3">
        <v>0</v>
      </c>
    </row>
    <row r="24" spans="1:14" ht="123" customHeight="1">
      <c r="A24" s="4">
        <v>16</v>
      </c>
      <c r="B24" s="7" t="s">
        <v>33</v>
      </c>
      <c r="C24" s="5">
        <v>0</v>
      </c>
      <c r="D24" s="5">
        <f t="shared" si="0"/>
        <v>0</v>
      </c>
      <c r="E24" s="5">
        <v>0</v>
      </c>
      <c r="F24" s="4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45">
        <v>0</v>
      </c>
    </row>
    <row r="25" spans="1:14" ht="123" customHeight="1">
      <c r="A25" s="4">
        <v>17</v>
      </c>
      <c r="B25" s="7" t="s">
        <v>34</v>
      </c>
      <c r="C25" s="5">
        <v>37011.99</v>
      </c>
      <c r="D25" s="5">
        <f t="shared" si="0"/>
        <v>10857.230000000003</v>
      </c>
      <c r="E25" s="5">
        <v>47869.22</v>
      </c>
      <c r="F25" s="47">
        <v>1.0639099999999999</v>
      </c>
      <c r="G25" s="8">
        <v>1.0576129999999999</v>
      </c>
      <c r="H25" s="8">
        <v>1.0522290000000001</v>
      </c>
      <c r="I25" s="8">
        <v>0</v>
      </c>
      <c r="J25" s="8">
        <v>0</v>
      </c>
      <c r="K25" s="8">
        <v>0</v>
      </c>
      <c r="L25" s="8">
        <v>1</v>
      </c>
      <c r="M25" s="8">
        <v>0</v>
      </c>
      <c r="N25" s="9">
        <v>1.1831259999999999</v>
      </c>
    </row>
    <row r="26" spans="1:14" ht="123" customHeight="1">
      <c r="A26" s="4">
        <v>18</v>
      </c>
      <c r="B26" s="7" t="s">
        <v>35</v>
      </c>
      <c r="C26" s="5">
        <v>0</v>
      </c>
      <c r="D26" s="5">
        <f t="shared" si="0"/>
        <v>0</v>
      </c>
      <c r="E26" s="5">
        <v>0</v>
      </c>
      <c r="F26" s="10">
        <v>0</v>
      </c>
      <c r="G26" s="8">
        <v>0</v>
      </c>
      <c r="H26" s="45">
        <v>0</v>
      </c>
      <c r="I26" s="8">
        <v>0</v>
      </c>
      <c r="J26" s="8">
        <v>0</v>
      </c>
      <c r="K26" s="8">
        <v>0</v>
      </c>
      <c r="L26" s="8">
        <v>0</v>
      </c>
      <c r="M26" s="3">
        <v>0</v>
      </c>
      <c r="N26" s="3">
        <v>0</v>
      </c>
    </row>
    <row r="27" spans="1:14" ht="102.75" customHeight="1">
      <c r="A27" s="4">
        <v>19</v>
      </c>
      <c r="B27" s="7" t="s">
        <v>36</v>
      </c>
      <c r="C27" s="5">
        <v>38219.22</v>
      </c>
      <c r="D27" s="5">
        <f t="shared" si="0"/>
        <v>15634.449999999997</v>
      </c>
      <c r="E27" s="5">
        <v>53853.67</v>
      </c>
      <c r="F27" s="4">
        <v>0</v>
      </c>
      <c r="G27" s="3">
        <v>0</v>
      </c>
      <c r="H27" s="3">
        <v>0</v>
      </c>
      <c r="I27" s="3">
        <v>0</v>
      </c>
      <c r="J27" s="3">
        <v>0</v>
      </c>
      <c r="K27" s="8">
        <v>1</v>
      </c>
      <c r="L27" s="3">
        <v>0</v>
      </c>
      <c r="M27" s="3">
        <v>0</v>
      </c>
      <c r="N27" s="3">
        <v>0</v>
      </c>
    </row>
    <row r="28" spans="1:14" ht="99" customHeight="1">
      <c r="A28" s="4">
        <v>20</v>
      </c>
      <c r="B28" s="7" t="s">
        <v>37</v>
      </c>
      <c r="C28" s="5">
        <v>0</v>
      </c>
      <c r="D28" s="5">
        <f t="shared" si="0"/>
        <v>0</v>
      </c>
      <c r="E28" s="5">
        <v>0</v>
      </c>
      <c r="F28" s="4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48">
        <v>0</v>
      </c>
      <c r="M28" s="48">
        <v>0</v>
      </c>
      <c r="N28" s="3">
        <v>0</v>
      </c>
    </row>
    <row r="29" spans="1:14" ht="99" customHeight="1">
      <c r="A29" s="4">
        <v>21</v>
      </c>
      <c r="B29" s="7" t="s">
        <v>66</v>
      </c>
      <c r="C29" s="5">
        <v>0</v>
      </c>
      <c r="D29" s="5">
        <f>E29-C29</f>
        <v>0</v>
      </c>
      <c r="E29" s="5">
        <v>0</v>
      </c>
      <c r="F29" s="4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 ht="114.75" customHeight="1">
      <c r="A30" s="4">
        <v>22</v>
      </c>
      <c r="B30" s="7" t="s">
        <v>67</v>
      </c>
      <c r="C30" s="5">
        <v>0</v>
      </c>
      <c r="D30" s="5">
        <f>E30-C30</f>
        <v>0</v>
      </c>
      <c r="E30" s="5">
        <v>0</v>
      </c>
      <c r="F30" s="4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 ht="108" customHeight="1">
      <c r="A31" s="4">
        <v>23</v>
      </c>
      <c r="B31" s="7" t="s">
        <v>72</v>
      </c>
      <c r="C31" s="5">
        <v>22292.84</v>
      </c>
      <c r="D31" s="5">
        <f>E31-C31</f>
        <v>12753.95</v>
      </c>
      <c r="E31" s="5">
        <v>35046.79</v>
      </c>
      <c r="F31" s="4">
        <v>0</v>
      </c>
      <c r="G31" s="3">
        <v>1</v>
      </c>
      <c r="H31" s="3">
        <v>0</v>
      </c>
      <c r="I31" s="3">
        <v>0</v>
      </c>
      <c r="J31" s="3">
        <v>0</v>
      </c>
      <c r="K31" s="3">
        <v>2.389278</v>
      </c>
      <c r="L31" s="3">
        <v>0</v>
      </c>
      <c r="M31" s="3">
        <v>0</v>
      </c>
      <c r="N31" s="3">
        <v>1</v>
      </c>
    </row>
    <row r="32" spans="1:14" ht="108" customHeight="1">
      <c r="A32" s="4">
        <v>23</v>
      </c>
      <c r="B32" s="7" t="s">
        <v>71</v>
      </c>
      <c r="C32" s="5">
        <v>179968.29</v>
      </c>
      <c r="D32" s="5">
        <f>E32-C32</f>
        <v>5037.6499999999942</v>
      </c>
      <c r="E32" s="5">
        <v>185005.94</v>
      </c>
      <c r="F32" s="4">
        <v>1.001239</v>
      </c>
      <c r="G32" s="3">
        <v>1</v>
      </c>
      <c r="H32" s="3">
        <v>0</v>
      </c>
      <c r="I32" s="3">
        <v>0</v>
      </c>
      <c r="J32" s="3">
        <v>0</v>
      </c>
      <c r="K32" s="3">
        <v>0</v>
      </c>
      <c r="L32" s="3">
        <v>1.0000180000000001</v>
      </c>
      <c r="M32" s="3">
        <v>0</v>
      </c>
      <c r="N32" s="3">
        <v>1.0020089999999999</v>
      </c>
    </row>
    <row r="33" spans="1:14" ht="69" customHeight="1">
      <c r="A33" s="4">
        <v>23</v>
      </c>
      <c r="B33" s="7" t="s">
        <v>73</v>
      </c>
      <c r="C33" s="5">
        <v>13544.13</v>
      </c>
      <c r="D33" s="5">
        <f t="shared" si="0"/>
        <v>734.26000000000022</v>
      </c>
      <c r="E33" s="5">
        <v>14278.39</v>
      </c>
      <c r="F33" s="4">
        <v>1.189711</v>
      </c>
      <c r="G33" s="3">
        <v>1.2026790000000001</v>
      </c>
      <c r="H33" s="48">
        <v>1</v>
      </c>
      <c r="I33" s="3">
        <v>2.424839</v>
      </c>
      <c r="J33" s="3">
        <v>1.187152</v>
      </c>
      <c r="K33" s="3">
        <v>1.2040120000000001</v>
      </c>
      <c r="L33" s="3">
        <v>1.218151</v>
      </c>
      <c r="M33" s="3">
        <v>1.1898789999999999</v>
      </c>
      <c r="N33" s="3">
        <v>1.199838</v>
      </c>
    </row>
    <row r="35" spans="1:14" ht="15.75">
      <c r="B35" s="16" t="s">
        <v>57</v>
      </c>
      <c r="C35" s="16"/>
      <c r="D35" s="16"/>
      <c r="E35" s="16"/>
    </row>
    <row r="36" spans="1:14" ht="15.75">
      <c r="B36" s="16"/>
      <c r="C36" s="16"/>
      <c r="D36" s="16"/>
      <c r="E36" s="16"/>
    </row>
    <row r="37" spans="1:14" ht="15.75">
      <c r="B37" s="16" t="s">
        <v>58</v>
      </c>
      <c r="C37" s="16"/>
      <c r="D37" s="16"/>
      <c r="E37" s="16"/>
    </row>
    <row r="38" spans="1:14" ht="15.75">
      <c r="B38" s="16" t="s">
        <v>56</v>
      </c>
      <c r="C38" s="16"/>
      <c r="D38" s="16"/>
      <c r="E38" s="16"/>
    </row>
    <row r="39" spans="1:14" ht="15.75">
      <c r="B39" s="16" t="s">
        <v>88</v>
      </c>
      <c r="C39" s="16"/>
      <c r="D39" s="16"/>
      <c r="E39" s="16"/>
    </row>
  </sheetData>
  <mergeCells count="4">
    <mergeCell ref="A3:N4"/>
    <mergeCell ref="C5:E5"/>
    <mergeCell ref="F5:N5"/>
    <mergeCell ref="A8:N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9"/>
  <sheetViews>
    <sheetView workbookViewId="0">
      <selection activeCell="G2" sqref="G2:N2"/>
    </sheetView>
  </sheetViews>
  <sheetFormatPr defaultRowHeight="15"/>
  <cols>
    <col min="1" max="1" width="5.5703125" customWidth="1"/>
    <col min="2" max="2" width="20.28515625" customWidth="1"/>
    <col min="3" max="3" width="12.42578125" customWidth="1"/>
    <col min="4" max="4" width="14.28515625" customWidth="1"/>
    <col min="5" max="5" width="17.28515625" customWidth="1"/>
    <col min="6" max="6" width="10.7109375" customWidth="1"/>
    <col min="7" max="7" width="10.28515625" customWidth="1"/>
    <col min="8" max="8" width="10.85546875" customWidth="1"/>
    <col min="9" max="9" width="11.42578125" customWidth="1"/>
    <col min="10" max="11" width="10.140625" customWidth="1"/>
    <col min="12" max="12" width="10.7109375" customWidth="1"/>
    <col min="13" max="13" width="9.5703125" bestFit="1" customWidth="1"/>
    <col min="14" max="14" width="9.7109375" bestFit="1" customWidth="1"/>
    <col min="15" max="15" width="10.85546875" customWidth="1"/>
    <col min="16" max="16" width="10" customWidth="1"/>
  </cols>
  <sheetData>
    <row r="1" spans="1:16" ht="28.5" customHeight="1">
      <c r="G1" s="76" t="s">
        <v>64</v>
      </c>
      <c r="H1" s="76"/>
      <c r="I1" s="76"/>
      <c r="J1" s="76"/>
      <c r="K1" s="76"/>
      <c r="L1" s="76"/>
      <c r="M1" s="76"/>
      <c r="N1" s="76"/>
    </row>
    <row r="2" spans="1:16" ht="28.5" customHeight="1">
      <c r="G2" s="76" t="s">
        <v>97</v>
      </c>
      <c r="H2" s="76"/>
      <c r="I2" s="76"/>
      <c r="J2" s="76"/>
      <c r="K2" s="76"/>
      <c r="L2" s="76"/>
      <c r="M2" s="76"/>
      <c r="N2" s="76"/>
    </row>
    <row r="3" spans="1:16" ht="32.25" customHeight="1">
      <c r="A3" s="68" t="s">
        <v>84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49"/>
      <c r="P3" s="49"/>
    </row>
    <row r="4" spans="1:16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49"/>
      <c r="P4" s="49"/>
    </row>
    <row r="5" spans="1:16" ht="28.5" customHeight="1">
      <c r="A5" s="13" t="s">
        <v>1</v>
      </c>
      <c r="B5" s="30"/>
      <c r="C5" s="78" t="s">
        <v>3</v>
      </c>
      <c r="D5" s="79"/>
      <c r="E5" s="79"/>
      <c r="F5" s="74" t="s">
        <v>4</v>
      </c>
      <c r="G5" s="82"/>
      <c r="H5" s="82"/>
      <c r="I5" s="82"/>
      <c r="J5" s="82"/>
      <c r="K5" s="82"/>
      <c r="L5" s="82"/>
      <c r="M5" s="82"/>
      <c r="N5" s="75"/>
      <c r="O5" s="57"/>
      <c r="P5" s="57"/>
    </row>
    <row r="6" spans="1:16" ht="116.25" customHeight="1">
      <c r="A6" s="14"/>
      <c r="B6" s="15" t="s">
        <v>2</v>
      </c>
      <c r="C6" s="15" t="s">
        <v>5</v>
      </c>
      <c r="D6" s="15" t="s">
        <v>7</v>
      </c>
      <c r="E6" s="15" t="s">
        <v>8</v>
      </c>
      <c r="F6" s="38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9" t="s">
        <v>16</v>
      </c>
      <c r="N6" s="15" t="s">
        <v>17</v>
      </c>
      <c r="O6" s="57"/>
      <c r="P6" s="57"/>
    </row>
    <row r="7" spans="1:16">
      <c r="A7" s="58">
        <v>1</v>
      </c>
      <c r="B7" s="51">
        <v>2</v>
      </c>
      <c r="C7" s="51">
        <v>3</v>
      </c>
      <c r="D7" s="51">
        <v>4</v>
      </c>
      <c r="E7" s="51">
        <v>5</v>
      </c>
      <c r="F7" s="53">
        <v>6</v>
      </c>
      <c r="G7" s="53">
        <v>7</v>
      </c>
      <c r="H7" s="53">
        <v>8</v>
      </c>
      <c r="I7" s="53">
        <v>9</v>
      </c>
      <c r="J7" s="53">
        <v>10</v>
      </c>
      <c r="K7" s="53">
        <v>11</v>
      </c>
      <c r="L7" s="53">
        <v>12</v>
      </c>
      <c r="M7" s="50">
        <v>13</v>
      </c>
      <c r="N7" s="59">
        <v>14</v>
      </c>
    </row>
    <row r="8" spans="1:16">
      <c r="A8" s="74" t="s">
        <v>60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75"/>
    </row>
    <row r="9" spans="1:16" ht="92.25" customHeight="1">
      <c r="A9" s="52">
        <v>1</v>
      </c>
      <c r="B9" s="60" t="s">
        <v>92</v>
      </c>
      <c r="C9" s="61">
        <v>1620.59</v>
      </c>
      <c r="D9" s="61">
        <f>E9-C9</f>
        <v>2364.4899999999998</v>
      </c>
      <c r="E9" s="61">
        <v>3985.08</v>
      </c>
      <c r="F9" s="62">
        <v>1.996459</v>
      </c>
      <c r="G9" s="63">
        <v>1.514662</v>
      </c>
      <c r="H9" s="63">
        <v>1.479589</v>
      </c>
      <c r="I9" s="63">
        <v>12.324472999999999</v>
      </c>
      <c r="J9" s="63">
        <v>2.3410549999999999</v>
      </c>
      <c r="K9" s="64">
        <v>1.5893029999999999</v>
      </c>
      <c r="L9" s="63">
        <v>1</v>
      </c>
      <c r="M9" s="64">
        <v>2.4179719999999998</v>
      </c>
      <c r="N9" s="64">
        <v>1.966858</v>
      </c>
    </row>
    <row r="10" spans="1:16" ht="92.25" customHeight="1">
      <c r="A10" s="52">
        <v>1</v>
      </c>
      <c r="B10" s="60" t="s">
        <v>93</v>
      </c>
      <c r="C10" s="61">
        <v>1620.59</v>
      </c>
      <c r="D10" s="61">
        <f>E10-C10</f>
        <v>2574.84</v>
      </c>
      <c r="E10" s="61">
        <v>4195.43</v>
      </c>
      <c r="F10" s="62">
        <v>2.065178</v>
      </c>
      <c r="G10" s="63">
        <v>1.564173</v>
      </c>
      <c r="H10" s="63">
        <v>1.529617</v>
      </c>
      <c r="I10" s="64">
        <v>12.224869999999999</v>
      </c>
      <c r="J10" s="63">
        <v>2.4342220000000001</v>
      </c>
      <c r="K10" s="64">
        <v>1.6345689999999999</v>
      </c>
      <c r="L10" s="63">
        <v>1</v>
      </c>
      <c r="M10" s="65">
        <v>0</v>
      </c>
      <c r="N10" s="64">
        <v>2.0280469999999999</v>
      </c>
    </row>
    <row r="11" spans="1:16" ht="92.25" customHeight="1">
      <c r="A11" s="52">
        <v>1</v>
      </c>
      <c r="B11" s="60" t="s">
        <v>94</v>
      </c>
      <c r="C11" s="61">
        <v>1620.59</v>
      </c>
      <c r="D11" s="61">
        <f>E11-C11</f>
        <v>2576.6499999999996</v>
      </c>
      <c r="E11" s="61">
        <v>4197.24</v>
      </c>
      <c r="F11" s="62">
        <v>2.0643660000000001</v>
      </c>
      <c r="G11" s="63">
        <v>1.563618</v>
      </c>
      <c r="H11" s="63">
        <v>1.5288090000000001</v>
      </c>
      <c r="I11" s="63">
        <v>0</v>
      </c>
      <c r="J11" s="63">
        <v>0</v>
      </c>
      <c r="K11" s="64">
        <v>1.6339669999999999</v>
      </c>
      <c r="L11" s="63">
        <v>1</v>
      </c>
      <c r="M11" s="65">
        <v>0</v>
      </c>
      <c r="N11" s="64">
        <v>2.0274200000000002</v>
      </c>
    </row>
    <row r="13" spans="1:16" ht="15.75">
      <c r="B13" s="16"/>
      <c r="C13" s="16"/>
      <c r="D13" s="16"/>
      <c r="E13" s="16"/>
    </row>
    <row r="14" spans="1:16" ht="15.75">
      <c r="B14" s="16" t="s">
        <v>57</v>
      </c>
      <c r="C14" s="16"/>
      <c r="D14" s="16"/>
      <c r="E14" s="16"/>
    </row>
    <row r="15" spans="1:16" ht="15.75">
      <c r="B15" s="16"/>
      <c r="C15" s="16"/>
      <c r="D15" s="16"/>
      <c r="E15" s="16"/>
    </row>
    <row r="16" spans="1:16" ht="15.75">
      <c r="B16" s="16" t="s">
        <v>58</v>
      </c>
      <c r="C16" s="16"/>
      <c r="D16" s="16"/>
      <c r="E16" s="16"/>
    </row>
    <row r="17" spans="2:5" ht="15.75">
      <c r="B17" s="16" t="s">
        <v>56</v>
      </c>
      <c r="C17" s="16"/>
      <c r="D17" s="16"/>
      <c r="E17" s="16"/>
    </row>
    <row r="18" spans="2:5" ht="15.75">
      <c r="B18" s="16"/>
      <c r="C18" s="16"/>
      <c r="D18" s="16"/>
      <c r="E18" s="16"/>
    </row>
    <row r="19" spans="2:5" ht="15.75">
      <c r="B19" s="16" t="s">
        <v>89</v>
      </c>
      <c r="C19" s="16"/>
      <c r="D19" s="16"/>
      <c r="E19" s="16"/>
    </row>
  </sheetData>
  <mergeCells count="6">
    <mergeCell ref="C5:E5"/>
    <mergeCell ref="F5:N5"/>
    <mergeCell ref="A8:N8"/>
    <mergeCell ref="G1:N1"/>
    <mergeCell ref="G2:N2"/>
    <mergeCell ref="A3:N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8"/>
  <sheetViews>
    <sheetView workbookViewId="0">
      <selection activeCell="A4" sqref="A4:Q5"/>
    </sheetView>
  </sheetViews>
  <sheetFormatPr defaultRowHeight="15"/>
  <cols>
    <col min="1" max="1" width="4" customWidth="1"/>
    <col min="2" max="2" width="21" customWidth="1"/>
    <col min="3" max="3" width="11.42578125" customWidth="1"/>
    <col min="4" max="4" width="11.5703125" customWidth="1"/>
    <col min="5" max="5" width="11.140625" customWidth="1"/>
    <col min="6" max="6" width="10.42578125" customWidth="1"/>
    <col min="7" max="7" width="10.7109375" customWidth="1"/>
    <col min="8" max="8" width="11.5703125" customWidth="1"/>
    <col min="9" max="9" width="10.5703125" customWidth="1"/>
    <col min="10" max="10" width="10.42578125" customWidth="1"/>
    <col min="11" max="11" width="10.7109375" customWidth="1"/>
    <col min="12" max="12" width="10.85546875" customWidth="1"/>
    <col min="13" max="13" width="9.5703125" bestFit="1" customWidth="1"/>
    <col min="14" max="14" width="9.7109375" bestFit="1" customWidth="1"/>
    <col min="15" max="15" width="10.7109375" bestFit="1" customWidth="1"/>
    <col min="16" max="16" width="10.42578125" customWidth="1"/>
    <col min="17" max="17" width="10.7109375" bestFit="1" customWidth="1"/>
  </cols>
  <sheetData>
    <row r="1" spans="1:17" ht="28.5" customHeight="1">
      <c r="I1" s="76" t="s">
        <v>65</v>
      </c>
      <c r="J1" s="76"/>
      <c r="K1" s="76"/>
      <c r="L1" s="76"/>
      <c r="M1" s="76"/>
      <c r="N1" s="76"/>
      <c r="O1" s="76"/>
      <c r="P1" s="76"/>
      <c r="Q1" s="76"/>
    </row>
    <row r="2" spans="1:17" ht="28.5" customHeight="1">
      <c r="I2" s="76" t="s">
        <v>102</v>
      </c>
      <c r="J2" s="76"/>
      <c r="K2" s="76"/>
      <c r="L2" s="76"/>
      <c r="M2" s="76"/>
      <c r="N2" s="76"/>
      <c r="O2" s="76"/>
      <c r="P2" s="76"/>
      <c r="Q2" s="76"/>
    </row>
    <row r="4" spans="1:17" ht="53.25" customHeight="1">
      <c r="A4" s="68" t="s">
        <v>84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</row>
    <row r="5" spans="1:17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6"/>
      <c r="P5" s="76"/>
      <c r="Q5" s="76"/>
    </row>
    <row r="6" spans="1:17" ht="28.5" customHeight="1">
      <c r="A6" s="13" t="s">
        <v>1</v>
      </c>
      <c r="B6" s="27"/>
      <c r="C6" s="78" t="s">
        <v>3</v>
      </c>
      <c r="D6" s="79"/>
      <c r="E6" s="79"/>
      <c r="F6" s="74" t="s">
        <v>4</v>
      </c>
      <c r="G6" s="82"/>
      <c r="H6" s="82"/>
      <c r="I6" s="82"/>
      <c r="J6" s="82"/>
      <c r="K6" s="82"/>
      <c r="L6" s="82"/>
      <c r="M6" s="82"/>
      <c r="N6" s="82"/>
      <c r="O6" s="35"/>
      <c r="P6" s="35"/>
      <c r="Q6" s="36"/>
    </row>
    <row r="7" spans="1:17" ht="136.5" customHeight="1">
      <c r="A7" s="14"/>
      <c r="B7" s="15" t="s">
        <v>2</v>
      </c>
      <c r="C7" s="15" t="s">
        <v>5</v>
      </c>
      <c r="D7" s="15" t="s">
        <v>7</v>
      </c>
      <c r="E7" s="15" t="s">
        <v>8</v>
      </c>
      <c r="F7" s="38" t="s">
        <v>9</v>
      </c>
      <c r="G7" s="34" t="s">
        <v>10</v>
      </c>
      <c r="H7" s="34" t="s">
        <v>11</v>
      </c>
      <c r="I7" s="34" t="s">
        <v>12</v>
      </c>
      <c r="J7" s="34" t="s">
        <v>13</v>
      </c>
      <c r="K7" s="34" t="s">
        <v>14</v>
      </c>
      <c r="L7" s="34" t="s">
        <v>15</v>
      </c>
      <c r="M7" s="39" t="s">
        <v>16</v>
      </c>
      <c r="N7" s="40" t="s">
        <v>17</v>
      </c>
      <c r="O7" s="34" t="s">
        <v>50</v>
      </c>
      <c r="P7" s="34" t="s">
        <v>51</v>
      </c>
      <c r="Q7" s="34" t="s">
        <v>52</v>
      </c>
    </row>
    <row r="8" spans="1:17" ht="15.75" thickBot="1">
      <c r="A8" s="6">
        <v>1</v>
      </c>
      <c r="B8" s="29">
        <v>2</v>
      </c>
      <c r="C8" s="29">
        <v>3</v>
      </c>
      <c r="D8" s="29">
        <v>4</v>
      </c>
      <c r="E8" s="29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13</v>
      </c>
      <c r="N8" s="26">
        <v>14</v>
      </c>
      <c r="O8" s="23">
        <v>26</v>
      </c>
      <c r="P8" s="24">
        <v>27</v>
      </c>
      <c r="Q8" s="25">
        <v>28</v>
      </c>
    </row>
    <row r="9" spans="1:17">
      <c r="A9" s="66" t="s">
        <v>60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81"/>
    </row>
    <row r="10" spans="1:17" ht="74.25" customHeight="1">
      <c r="A10" s="4">
        <v>24</v>
      </c>
      <c r="B10" s="7" t="s">
        <v>85</v>
      </c>
      <c r="C10" s="5">
        <v>193.55</v>
      </c>
      <c r="D10" s="5">
        <f t="shared" ref="D10" si="0">E10-C10</f>
        <v>148.17000000000002</v>
      </c>
      <c r="E10" s="5">
        <v>341.72</v>
      </c>
      <c r="F10" s="46">
        <v>1</v>
      </c>
      <c r="G10" s="8">
        <v>1.410833</v>
      </c>
      <c r="H10" s="9">
        <v>1.072837</v>
      </c>
      <c r="I10" s="8">
        <v>0</v>
      </c>
      <c r="J10" s="9">
        <v>1.13473</v>
      </c>
      <c r="K10" s="8">
        <v>1.307094</v>
      </c>
      <c r="L10" s="8">
        <v>1.542432</v>
      </c>
      <c r="M10" s="9">
        <v>1.790969</v>
      </c>
      <c r="N10" s="9">
        <v>1.6859999999999999</v>
      </c>
      <c r="O10" s="9">
        <v>5.8270809999999997</v>
      </c>
      <c r="P10" s="9">
        <v>6.6347300000000002</v>
      </c>
      <c r="Q10" s="9">
        <v>6.3083520000000002</v>
      </c>
    </row>
    <row r="12" spans="1:17" ht="15.75">
      <c r="B12" s="16"/>
      <c r="C12" s="16"/>
      <c r="D12" s="16"/>
      <c r="E12" s="16"/>
    </row>
    <row r="13" spans="1:17" ht="15.75">
      <c r="B13" s="16" t="s">
        <v>57</v>
      </c>
      <c r="C13" s="16"/>
      <c r="D13" s="16"/>
      <c r="E13" s="16"/>
    </row>
    <row r="14" spans="1:17" ht="15.75">
      <c r="B14" s="16"/>
      <c r="C14" s="16"/>
      <c r="D14" s="16"/>
      <c r="E14" s="16"/>
    </row>
    <row r="15" spans="1:17" ht="15.75">
      <c r="B15" s="16" t="s">
        <v>58</v>
      </c>
      <c r="C15" s="16"/>
      <c r="D15" s="16"/>
      <c r="E15" s="16"/>
    </row>
    <row r="16" spans="1:17" ht="15.75">
      <c r="B16" s="16" t="s">
        <v>56</v>
      </c>
      <c r="C16" s="16"/>
      <c r="D16" s="16"/>
      <c r="E16" s="16"/>
    </row>
    <row r="17" spans="2:5" ht="15.75">
      <c r="B17" s="16"/>
      <c r="C17" s="16"/>
      <c r="D17" s="16"/>
      <c r="E17" s="16"/>
    </row>
    <row r="18" spans="2:5" ht="15.75">
      <c r="B18" s="16" t="s">
        <v>69</v>
      </c>
      <c r="C18" s="16"/>
      <c r="D18" s="16"/>
      <c r="E18" s="16"/>
    </row>
  </sheetData>
  <mergeCells count="6">
    <mergeCell ref="C6:E6"/>
    <mergeCell ref="F6:N6"/>
    <mergeCell ref="A9:N9"/>
    <mergeCell ref="I1:Q1"/>
    <mergeCell ref="I2:Q2"/>
    <mergeCell ref="A4:Q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7"/>
  <sheetViews>
    <sheetView workbookViewId="0">
      <selection activeCell="K6" sqref="K6"/>
    </sheetView>
  </sheetViews>
  <sheetFormatPr defaultRowHeight="15"/>
  <cols>
    <col min="1" max="1" width="4.42578125" customWidth="1"/>
    <col min="2" max="2" width="25.85546875" customWidth="1"/>
    <col min="3" max="3" width="17.5703125" customWidth="1"/>
    <col min="4" max="4" width="14" customWidth="1"/>
    <col min="5" max="5" width="18.5703125" customWidth="1"/>
    <col min="6" max="6" width="12.140625" customWidth="1"/>
    <col min="7" max="7" width="10" customWidth="1"/>
    <col min="8" max="8" width="11.5703125" customWidth="1"/>
    <col min="9" max="9" width="11.140625" customWidth="1"/>
    <col min="10" max="11" width="10.42578125" customWidth="1"/>
    <col min="12" max="12" width="10.28515625" customWidth="1"/>
    <col min="13" max="13" width="10" customWidth="1"/>
    <col min="14" max="14" width="10.140625" customWidth="1"/>
    <col min="15" max="15" width="11.28515625" customWidth="1"/>
    <col min="16" max="16" width="10.5703125" customWidth="1"/>
  </cols>
  <sheetData>
    <row r="1" spans="1:16" ht="28.5" customHeight="1">
      <c r="I1" s="76" t="s">
        <v>64</v>
      </c>
      <c r="J1" s="76"/>
      <c r="K1" s="76"/>
      <c r="L1" s="76"/>
      <c r="M1" s="76"/>
      <c r="N1" s="76"/>
      <c r="O1" s="76"/>
    </row>
    <row r="2" spans="1:16" ht="28.5" customHeight="1">
      <c r="I2" s="76" t="s">
        <v>100</v>
      </c>
      <c r="J2" s="76"/>
      <c r="K2" s="76"/>
      <c r="L2" s="76"/>
      <c r="M2" s="76"/>
      <c r="N2" s="76"/>
      <c r="O2" s="76"/>
    </row>
    <row r="4" spans="1:16" ht="28.5" customHeight="1">
      <c r="A4" s="68" t="s">
        <v>74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6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6"/>
      <c r="P5" s="76"/>
    </row>
    <row r="6" spans="1:16">
      <c r="A6" s="1" t="s">
        <v>0</v>
      </c>
    </row>
    <row r="7" spans="1:16" ht="28.5" customHeight="1">
      <c r="A7" s="69" t="s">
        <v>1</v>
      </c>
      <c r="B7" s="27"/>
      <c r="C7" s="72" t="s">
        <v>3</v>
      </c>
      <c r="D7" s="73"/>
      <c r="E7" s="73"/>
      <c r="F7" s="74" t="s">
        <v>4</v>
      </c>
      <c r="G7" s="82"/>
      <c r="H7" s="82"/>
      <c r="I7" s="82"/>
      <c r="J7" s="82"/>
      <c r="K7" s="82"/>
      <c r="L7" s="82"/>
      <c r="M7" s="82"/>
      <c r="N7" s="82"/>
      <c r="O7" s="35"/>
      <c r="P7" s="36"/>
    </row>
    <row r="8" spans="1:16" ht="101.25" customHeight="1">
      <c r="A8" s="70"/>
      <c r="B8" s="28" t="s">
        <v>2</v>
      </c>
      <c r="C8" s="27" t="s">
        <v>5</v>
      </c>
      <c r="D8" s="69" t="s">
        <v>7</v>
      </c>
      <c r="E8" s="69" t="s">
        <v>8</v>
      </c>
      <c r="F8" s="70" t="s">
        <v>40</v>
      </c>
      <c r="G8" s="70" t="s">
        <v>39</v>
      </c>
      <c r="H8" s="70" t="s">
        <v>41</v>
      </c>
      <c r="I8" s="70" t="s">
        <v>42</v>
      </c>
      <c r="J8" s="70" t="s">
        <v>43</v>
      </c>
      <c r="K8" s="70" t="s">
        <v>44</v>
      </c>
      <c r="L8" s="70" t="s">
        <v>45</v>
      </c>
      <c r="M8" s="70" t="s">
        <v>46</v>
      </c>
      <c r="N8" s="70" t="s">
        <v>47</v>
      </c>
      <c r="O8" s="70" t="s">
        <v>48</v>
      </c>
      <c r="P8" s="70" t="s">
        <v>49</v>
      </c>
    </row>
    <row r="9" spans="1:16">
      <c r="A9" s="71"/>
      <c r="B9" s="2"/>
      <c r="C9" s="29" t="s">
        <v>6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1:16" ht="15.75" thickBot="1">
      <c r="A10" s="6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/>
      <c r="I10" s="4"/>
      <c r="J10" s="4"/>
      <c r="K10" s="4"/>
      <c r="L10" s="4"/>
      <c r="M10" s="4">
        <v>8</v>
      </c>
      <c r="N10" s="4">
        <v>9</v>
      </c>
      <c r="O10" s="4">
        <v>9</v>
      </c>
      <c r="P10" s="4">
        <v>9</v>
      </c>
    </row>
    <row r="11" spans="1:16">
      <c r="A11" s="66" t="s">
        <v>38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81"/>
    </row>
    <row r="12" spans="1:16" ht="110.25">
      <c r="A12" s="4">
        <v>1</v>
      </c>
      <c r="B12" s="7" t="s">
        <v>75</v>
      </c>
      <c r="C12" s="5">
        <v>138815.13</v>
      </c>
      <c r="D12" s="5">
        <f>E12-C12</f>
        <v>7641.179999999993</v>
      </c>
      <c r="E12" s="5">
        <v>146456.31</v>
      </c>
      <c r="F12" s="4">
        <v>1.000375</v>
      </c>
      <c r="G12" s="4">
        <v>1.002054</v>
      </c>
      <c r="H12" s="4">
        <v>1.0008109999999999</v>
      </c>
      <c r="I12" s="4">
        <v>1.001547</v>
      </c>
      <c r="J12" s="11" t="s">
        <v>76</v>
      </c>
      <c r="K12" s="4">
        <v>1.0433840000000001</v>
      </c>
      <c r="L12" s="4">
        <v>1.001798</v>
      </c>
      <c r="M12" s="11">
        <v>1.0373399999999999</v>
      </c>
      <c r="N12" s="11">
        <v>1.0025139999999999</v>
      </c>
      <c r="O12" s="4">
        <v>1.000311</v>
      </c>
      <c r="P12" s="4">
        <v>1</v>
      </c>
    </row>
    <row r="13" spans="1:16" ht="94.5">
      <c r="A13" s="4">
        <v>2</v>
      </c>
      <c r="B13" s="7" t="s">
        <v>77</v>
      </c>
      <c r="C13" s="5">
        <v>0</v>
      </c>
      <c r="D13" s="5">
        <f t="shared" ref="D13:D19" si="0">E13-C13</f>
        <v>0</v>
      </c>
      <c r="E13" s="5">
        <v>0</v>
      </c>
      <c r="F13" s="4">
        <v>0</v>
      </c>
      <c r="G13" s="8">
        <v>0</v>
      </c>
      <c r="H13" s="3">
        <v>0</v>
      </c>
      <c r="I13" s="3">
        <v>0</v>
      </c>
      <c r="J13" s="3">
        <v>0</v>
      </c>
      <c r="K13" s="8">
        <v>0</v>
      </c>
      <c r="L13" s="3">
        <v>0</v>
      </c>
      <c r="M13" s="8">
        <v>0</v>
      </c>
      <c r="N13" s="3">
        <v>0</v>
      </c>
      <c r="O13" s="3">
        <v>0</v>
      </c>
      <c r="P13" s="48">
        <v>0</v>
      </c>
    </row>
    <row r="14" spans="1:16" ht="94.5">
      <c r="A14" s="4">
        <v>3</v>
      </c>
      <c r="B14" s="7" t="s">
        <v>78</v>
      </c>
      <c r="C14" s="5">
        <v>138815.13</v>
      </c>
      <c r="D14" s="5">
        <f t="shared" si="0"/>
        <v>7641.2099999999919</v>
      </c>
      <c r="E14" s="5">
        <v>146456.34</v>
      </c>
      <c r="F14" s="11">
        <v>1.0148440000000001</v>
      </c>
      <c r="G14" s="8">
        <v>1.002054</v>
      </c>
      <c r="H14" s="3">
        <v>1.0008159999999999</v>
      </c>
      <c r="I14" s="3">
        <v>1.0015480000000001</v>
      </c>
      <c r="J14" s="9">
        <v>1.002405</v>
      </c>
      <c r="K14" s="3">
        <v>0</v>
      </c>
      <c r="L14" s="3">
        <v>1.0018009999999999</v>
      </c>
      <c r="M14" s="12">
        <v>1.0373380000000001</v>
      </c>
      <c r="N14" s="3">
        <v>1.0025170000000001</v>
      </c>
      <c r="O14" s="3">
        <v>1.000305</v>
      </c>
      <c r="P14" s="3">
        <v>1</v>
      </c>
    </row>
    <row r="15" spans="1:16" ht="110.25">
      <c r="A15" s="4">
        <v>4</v>
      </c>
      <c r="B15" s="7" t="s">
        <v>79</v>
      </c>
      <c r="C15" s="5">
        <v>35512.29</v>
      </c>
      <c r="D15" s="5">
        <f t="shared" si="0"/>
        <v>7904.5199999999968</v>
      </c>
      <c r="E15" s="5">
        <v>43416.81</v>
      </c>
      <c r="F15" s="4">
        <v>1.144137</v>
      </c>
      <c r="G15" s="8">
        <v>1.149802</v>
      </c>
      <c r="H15" s="12">
        <v>1.1456090000000001</v>
      </c>
      <c r="I15" s="12">
        <v>1.148091</v>
      </c>
      <c r="J15" s="3">
        <v>1.150984</v>
      </c>
      <c r="K15" s="3">
        <v>1.2404109999999999</v>
      </c>
      <c r="L15" s="48">
        <v>1</v>
      </c>
      <c r="M15" s="9">
        <v>1.2200219999999999</v>
      </c>
      <c r="N15" s="8">
        <v>1.0219400000000001</v>
      </c>
      <c r="O15" s="45">
        <v>0</v>
      </c>
      <c r="P15" s="8">
        <v>1.034259</v>
      </c>
    </row>
    <row r="16" spans="1:16" ht="110.25">
      <c r="A16" s="4">
        <v>5</v>
      </c>
      <c r="B16" s="7" t="s">
        <v>80</v>
      </c>
      <c r="C16" s="5">
        <v>22633.78</v>
      </c>
      <c r="D16" s="5">
        <f t="shared" si="0"/>
        <v>7867.82</v>
      </c>
      <c r="E16" s="5">
        <v>30501.599999999999</v>
      </c>
      <c r="F16" s="11">
        <v>1.3354999999999999</v>
      </c>
      <c r="G16" s="8">
        <v>1.2232419999999999</v>
      </c>
      <c r="H16" s="3">
        <v>1.190636</v>
      </c>
      <c r="I16" s="3">
        <v>1</v>
      </c>
      <c r="J16" s="8">
        <v>1.0376540000000001</v>
      </c>
      <c r="K16" s="8">
        <v>1.47254</v>
      </c>
      <c r="L16" s="8">
        <v>1.1303319999999999</v>
      </c>
      <c r="M16" s="8">
        <v>1.4435180000000001</v>
      </c>
      <c r="N16" s="8">
        <v>1.1614519999999999</v>
      </c>
      <c r="O16" s="8">
        <v>1.1830099999999999</v>
      </c>
      <c r="P16" s="8">
        <v>1.179098</v>
      </c>
    </row>
    <row r="17" spans="1:16" ht="31.5">
      <c r="A17" s="4">
        <v>6</v>
      </c>
      <c r="B17" s="7" t="s">
        <v>81</v>
      </c>
      <c r="C17" s="5">
        <v>15661.24</v>
      </c>
      <c r="D17" s="5">
        <f t="shared" si="0"/>
        <v>28755.060000000005</v>
      </c>
      <c r="E17" s="5">
        <v>44416.3</v>
      </c>
      <c r="F17" s="11">
        <v>1.1167100000000001</v>
      </c>
      <c r="G17" s="3">
        <v>1.0118640000000001</v>
      </c>
      <c r="H17" s="8">
        <v>1.069383</v>
      </c>
      <c r="I17" s="12">
        <v>1.0891489999999999</v>
      </c>
      <c r="J17" s="3">
        <v>1.0617920000000001</v>
      </c>
      <c r="K17" s="3">
        <v>1.0698270000000001</v>
      </c>
      <c r="L17" s="9">
        <v>1.1714059999999999</v>
      </c>
      <c r="M17" s="9">
        <v>1.0866020000000001</v>
      </c>
      <c r="N17" s="12">
        <v>1.073942</v>
      </c>
      <c r="O17" s="12">
        <v>1.1029629999999999</v>
      </c>
      <c r="P17" s="3">
        <v>1</v>
      </c>
    </row>
    <row r="18" spans="1:16" ht="31.5">
      <c r="A18" s="4">
        <v>7</v>
      </c>
      <c r="B18" s="7" t="s">
        <v>82</v>
      </c>
      <c r="C18" s="5">
        <v>15661.49</v>
      </c>
      <c r="D18" s="5">
        <f t="shared" si="0"/>
        <v>28754.630000000005</v>
      </c>
      <c r="E18" s="5">
        <v>44416.12</v>
      </c>
      <c r="F18" s="4">
        <v>1.116725</v>
      </c>
      <c r="G18" s="3">
        <v>1.0118720000000001</v>
      </c>
      <c r="H18" s="3">
        <v>1.0693779999999999</v>
      </c>
      <c r="I18" s="3">
        <v>1.0891459999999999</v>
      </c>
      <c r="J18" s="3">
        <v>1.0618019999999999</v>
      </c>
      <c r="K18" s="3">
        <v>1.069825</v>
      </c>
      <c r="L18" s="12">
        <v>1.1713830000000001</v>
      </c>
      <c r="M18" s="9">
        <v>1.0866309999999999</v>
      </c>
      <c r="N18" s="12">
        <v>1.0739460000000001</v>
      </c>
      <c r="O18" s="12">
        <v>1.1029139999999999</v>
      </c>
      <c r="P18" s="3">
        <v>1</v>
      </c>
    </row>
    <row r="19" spans="1:16" ht="31.5">
      <c r="A19" s="4">
        <v>8</v>
      </c>
      <c r="B19" s="7" t="s">
        <v>83</v>
      </c>
      <c r="C19" s="5">
        <v>15661.49</v>
      </c>
      <c r="D19" s="5">
        <f t="shared" si="0"/>
        <v>28754.82</v>
      </c>
      <c r="E19" s="5">
        <v>44416.31</v>
      </c>
      <c r="F19" s="4">
        <v>1.1167210000000001</v>
      </c>
      <c r="G19" s="8">
        <v>1.0118860000000001</v>
      </c>
      <c r="H19" s="8">
        <v>1.0693550000000001</v>
      </c>
      <c r="I19" s="9">
        <v>0</v>
      </c>
      <c r="J19" s="9">
        <v>1.6180300000000001</v>
      </c>
      <c r="K19" s="3">
        <v>1.069814</v>
      </c>
      <c r="L19" s="3">
        <v>1.171384</v>
      </c>
      <c r="M19" s="3">
        <v>1.086627</v>
      </c>
      <c r="N19" s="12">
        <v>1.0739350000000001</v>
      </c>
      <c r="O19" s="3">
        <v>1.102827</v>
      </c>
      <c r="P19" s="3">
        <v>1</v>
      </c>
    </row>
    <row r="21" spans="1:16" ht="15.75">
      <c r="B21" s="16"/>
      <c r="C21" s="16"/>
      <c r="D21" s="16"/>
      <c r="E21" s="16"/>
    </row>
    <row r="22" spans="1:16" ht="15.75">
      <c r="B22" s="16" t="s">
        <v>57</v>
      </c>
      <c r="C22" s="16"/>
      <c r="D22" s="16"/>
      <c r="E22" s="16"/>
    </row>
    <row r="23" spans="1:16" ht="15.75">
      <c r="B23" s="16"/>
      <c r="C23" s="16"/>
      <c r="D23" s="16"/>
      <c r="E23" s="16"/>
    </row>
    <row r="24" spans="1:16" ht="15.75">
      <c r="B24" s="16" t="s">
        <v>58</v>
      </c>
      <c r="C24" s="16"/>
      <c r="D24" s="16"/>
      <c r="E24" s="16"/>
    </row>
    <row r="25" spans="1:16" ht="15.75">
      <c r="B25" s="16" t="s">
        <v>56</v>
      </c>
      <c r="C25" s="16"/>
      <c r="D25" s="16"/>
      <c r="E25" s="16"/>
    </row>
    <row r="26" spans="1:16" ht="15.75">
      <c r="B26" s="16"/>
      <c r="C26" s="16"/>
      <c r="D26" s="16"/>
      <c r="E26" s="16"/>
    </row>
    <row r="27" spans="1:16" ht="15.75">
      <c r="B27" s="16" t="s">
        <v>68</v>
      </c>
      <c r="C27" s="16"/>
      <c r="D27" s="16"/>
      <c r="E27" s="16"/>
    </row>
  </sheetData>
  <mergeCells count="20">
    <mergeCell ref="A11:N11"/>
    <mergeCell ref="J8:J9"/>
    <mergeCell ref="K8:K9"/>
    <mergeCell ref="L8:L9"/>
    <mergeCell ref="M8:M9"/>
    <mergeCell ref="N8:N9"/>
    <mergeCell ref="P8:P9"/>
    <mergeCell ref="O8:O9"/>
    <mergeCell ref="A4:P5"/>
    <mergeCell ref="I1:O1"/>
    <mergeCell ref="I2:O2"/>
    <mergeCell ref="A7:A9"/>
    <mergeCell ref="C7:E7"/>
    <mergeCell ref="F7:N7"/>
    <mergeCell ref="D8:D9"/>
    <mergeCell ref="E8:E9"/>
    <mergeCell ref="F8:F9"/>
    <mergeCell ref="G8:G9"/>
    <mergeCell ref="H8:H9"/>
    <mergeCell ref="I8:I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8"/>
  <sheetViews>
    <sheetView topLeftCell="L1" workbookViewId="0">
      <selection activeCell="P10" sqref="P10"/>
    </sheetView>
  </sheetViews>
  <sheetFormatPr defaultRowHeight="15"/>
  <cols>
    <col min="1" max="1" width="5" customWidth="1"/>
    <col min="2" max="2" width="29.140625" customWidth="1"/>
    <col min="3" max="3" width="17" customWidth="1"/>
    <col min="4" max="4" width="14.28515625" customWidth="1"/>
    <col min="5" max="5" width="17.28515625" customWidth="1"/>
    <col min="6" max="6" width="14.140625" customWidth="1"/>
    <col min="7" max="12" width="11.5703125" customWidth="1"/>
    <col min="13" max="13" width="9.5703125" customWidth="1"/>
    <col min="14" max="14" width="9.7109375" customWidth="1"/>
    <col min="15" max="15" width="14.140625" customWidth="1"/>
    <col min="16" max="21" width="11.5703125" customWidth="1"/>
    <col min="22" max="22" width="9.5703125" customWidth="1"/>
    <col min="23" max="23" width="10.42578125" customWidth="1"/>
    <col min="24" max="25" width="9.5703125" customWidth="1"/>
    <col min="26" max="27" width="10.7109375" customWidth="1"/>
    <col min="28" max="28" width="9.5703125" customWidth="1"/>
  </cols>
  <sheetData>
    <row r="1" spans="1:28" ht="28.5" customHeight="1">
      <c r="X1" t="s">
        <v>55</v>
      </c>
    </row>
    <row r="2" spans="1:28" ht="28.5" customHeight="1">
      <c r="X2" t="s">
        <v>99</v>
      </c>
    </row>
    <row r="4" spans="1:28" ht="53.25" customHeight="1">
      <c r="A4" s="68" t="s">
        <v>84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</row>
    <row r="5" spans="1:28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</row>
    <row r="6" spans="1:28" ht="28.5" customHeight="1">
      <c r="A6" s="13" t="s">
        <v>1</v>
      </c>
      <c r="B6" s="19"/>
      <c r="C6" s="78" t="s">
        <v>3</v>
      </c>
      <c r="D6" s="79"/>
      <c r="E6" s="80"/>
      <c r="F6" s="78" t="s">
        <v>4</v>
      </c>
      <c r="G6" s="79"/>
      <c r="H6" s="79"/>
      <c r="I6" s="79"/>
      <c r="J6" s="79"/>
      <c r="K6" s="79"/>
      <c r="L6" s="79"/>
      <c r="M6" s="79"/>
      <c r="N6" s="80"/>
      <c r="O6" s="78" t="s">
        <v>4</v>
      </c>
      <c r="P6" s="79"/>
      <c r="Q6" s="79"/>
      <c r="R6" s="79"/>
      <c r="S6" s="79"/>
      <c r="T6" s="79"/>
      <c r="U6" s="79"/>
      <c r="V6" s="79"/>
      <c r="W6" s="79"/>
      <c r="X6" s="37" t="s">
        <v>4</v>
      </c>
      <c r="Y6" s="35"/>
      <c r="Z6" s="35"/>
      <c r="AA6" s="35"/>
      <c r="AB6" s="36"/>
    </row>
    <row r="7" spans="1:28" ht="101.25" customHeight="1">
      <c r="A7" s="14"/>
      <c r="B7" s="15" t="s">
        <v>2</v>
      </c>
      <c r="C7" s="15" t="s">
        <v>5</v>
      </c>
      <c r="D7" s="15" t="s">
        <v>7</v>
      </c>
      <c r="E7" s="15" t="s">
        <v>8</v>
      </c>
      <c r="F7" s="22" t="s">
        <v>9</v>
      </c>
      <c r="G7" s="19" t="s">
        <v>10</v>
      </c>
      <c r="H7" s="19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21" t="s">
        <v>16</v>
      </c>
      <c r="N7" s="15" t="s">
        <v>17</v>
      </c>
      <c r="O7" s="19" t="s">
        <v>40</v>
      </c>
      <c r="P7" s="19" t="s">
        <v>39</v>
      </c>
      <c r="Q7" s="19" t="s">
        <v>41</v>
      </c>
      <c r="R7" s="19" t="s">
        <v>42</v>
      </c>
      <c r="S7" s="19" t="s">
        <v>43</v>
      </c>
      <c r="T7" s="19" t="s">
        <v>44</v>
      </c>
      <c r="U7" s="19" t="s">
        <v>45</v>
      </c>
      <c r="V7" s="19" t="s">
        <v>46</v>
      </c>
      <c r="W7" s="19" t="s">
        <v>47</v>
      </c>
      <c r="X7" s="34" t="s">
        <v>48</v>
      </c>
      <c r="Y7" s="34" t="s">
        <v>49</v>
      </c>
      <c r="Z7" s="34" t="s">
        <v>50</v>
      </c>
      <c r="AA7" s="34" t="s">
        <v>51</v>
      </c>
      <c r="AB7" s="34" t="s">
        <v>52</v>
      </c>
    </row>
    <row r="8" spans="1:28" ht="15.75" thickBot="1">
      <c r="A8" s="6">
        <v>1</v>
      </c>
      <c r="B8" s="20">
        <v>2</v>
      </c>
      <c r="C8" s="20">
        <v>3</v>
      </c>
      <c r="D8" s="20">
        <v>4</v>
      </c>
      <c r="E8" s="20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13</v>
      </c>
      <c r="N8" s="18">
        <v>14</v>
      </c>
      <c r="O8" s="23">
        <v>15</v>
      </c>
      <c r="P8" s="24">
        <v>16</v>
      </c>
      <c r="Q8" s="24">
        <v>17</v>
      </c>
      <c r="R8" s="24">
        <v>18</v>
      </c>
      <c r="S8" s="24">
        <v>19</v>
      </c>
      <c r="T8" s="24">
        <v>20</v>
      </c>
      <c r="U8" s="24">
        <v>21</v>
      </c>
      <c r="V8" s="24">
        <v>22</v>
      </c>
      <c r="W8" s="24">
        <v>23</v>
      </c>
      <c r="X8" s="24">
        <v>24</v>
      </c>
      <c r="Y8" s="25">
        <v>25</v>
      </c>
      <c r="Z8" s="23">
        <v>26</v>
      </c>
      <c r="AA8" s="24">
        <v>27</v>
      </c>
      <c r="AB8" s="25">
        <v>28</v>
      </c>
    </row>
    <row r="9" spans="1:28">
      <c r="A9" s="66" t="s">
        <v>60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81"/>
    </row>
    <row r="10" spans="1:28" ht="140.25" customHeight="1">
      <c r="A10" s="4">
        <v>22</v>
      </c>
      <c r="B10" s="7" t="s">
        <v>90</v>
      </c>
      <c r="C10" s="5">
        <v>16.12</v>
      </c>
      <c r="D10" s="5">
        <f t="shared" ref="D10" si="0">E10-C10</f>
        <v>0.7099999999999973</v>
      </c>
      <c r="E10" s="5">
        <v>16.829999999999998</v>
      </c>
      <c r="F10" s="11">
        <v>1.9435530000000001</v>
      </c>
      <c r="G10" s="8">
        <v>2.058824</v>
      </c>
      <c r="H10" s="8">
        <v>1</v>
      </c>
      <c r="I10" s="8">
        <v>0</v>
      </c>
      <c r="J10" s="9">
        <v>2.8276889999999999</v>
      </c>
      <c r="K10" s="8">
        <v>1.470588</v>
      </c>
      <c r="L10" s="9">
        <v>4.3398690000000002</v>
      </c>
      <c r="M10" s="8">
        <v>0</v>
      </c>
      <c r="N10" s="9">
        <v>4.039809</v>
      </c>
      <c r="O10" s="11">
        <v>3.0023770000000001</v>
      </c>
      <c r="P10" s="8">
        <v>4.9536540000000002</v>
      </c>
      <c r="Q10" s="9">
        <v>6.1556740000000003</v>
      </c>
      <c r="R10" s="8">
        <v>5.9506829999999997</v>
      </c>
      <c r="S10" s="8">
        <v>3.9298869999999999</v>
      </c>
      <c r="T10" s="8">
        <v>0</v>
      </c>
      <c r="U10" s="8">
        <v>5.6464650000000001</v>
      </c>
      <c r="V10" s="9">
        <v>3.7956029999999998</v>
      </c>
      <c r="W10" s="9">
        <v>7.0344620000000004</v>
      </c>
      <c r="X10" s="9">
        <v>2.4925730000000001</v>
      </c>
      <c r="Y10" s="9">
        <v>5.8193700000000002</v>
      </c>
      <c r="Z10" s="9">
        <v>4.0635770000000004</v>
      </c>
      <c r="AA10" s="9">
        <v>5.3321449999999997</v>
      </c>
      <c r="AB10" s="9">
        <v>3.7510400000000002</v>
      </c>
    </row>
    <row r="12" spans="1:28" ht="15.75">
      <c r="B12" s="16" t="s">
        <v>57</v>
      </c>
      <c r="C12" s="16"/>
      <c r="D12" s="16"/>
      <c r="E12" s="16"/>
      <c r="T12" s="16"/>
      <c r="U12" s="16"/>
      <c r="V12" s="16"/>
      <c r="W12" s="16"/>
      <c r="X12" s="16"/>
      <c r="Z12" s="16"/>
      <c r="AA12" s="16"/>
    </row>
    <row r="13" spans="1:28" ht="15.75">
      <c r="B13" s="16"/>
      <c r="C13" s="16"/>
      <c r="D13" s="16"/>
      <c r="E13" s="16"/>
      <c r="T13" s="16"/>
      <c r="U13" s="16"/>
      <c r="V13" s="16"/>
      <c r="W13" s="16"/>
      <c r="X13" s="16"/>
      <c r="Z13" s="16"/>
      <c r="AA13" s="16"/>
    </row>
    <row r="14" spans="1:28" ht="15.75">
      <c r="B14" s="16" t="s">
        <v>58</v>
      </c>
      <c r="C14" s="16"/>
      <c r="D14" s="16"/>
      <c r="E14" s="16"/>
      <c r="T14" s="16"/>
      <c r="U14" s="16"/>
      <c r="V14" s="16"/>
      <c r="W14" s="16"/>
      <c r="X14" s="16"/>
      <c r="Z14" s="16"/>
      <c r="AA14" s="16"/>
    </row>
    <row r="15" spans="1:28" ht="15.75">
      <c r="B15" s="16" t="s">
        <v>56</v>
      </c>
      <c r="C15" s="16"/>
      <c r="D15" s="16"/>
      <c r="E15" s="16"/>
      <c r="T15" s="16"/>
      <c r="U15" s="16"/>
      <c r="V15" s="16"/>
      <c r="W15" s="16"/>
      <c r="X15" s="16"/>
      <c r="Z15" s="16"/>
      <c r="AA15" s="16"/>
    </row>
    <row r="17" spans="2:27" ht="15.75">
      <c r="B17" s="16" t="s">
        <v>89</v>
      </c>
      <c r="C17" s="16"/>
      <c r="T17" s="16"/>
      <c r="U17" s="16"/>
      <c r="V17" s="16"/>
    </row>
    <row r="18" spans="2:27" ht="15.75">
      <c r="B18" s="16"/>
      <c r="C18" s="16"/>
      <c r="D18" s="16"/>
      <c r="E18" s="16"/>
      <c r="F18" s="16"/>
      <c r="G18" s="16"/>
      <c r="H18" s="16"/>
      <c r="X18" s="16"/>
      <c r="Y18" s="16"/>
      <c r="Z18" s="16"/>
      <c r="AA18" s="16"/>
    </row>
  </sheetData>
  <mergeCells count="5">
    <mergeCell ref="C6:E6"/>
    <mergeCell ref="F6:N6"/>
    <mergeCell ref="A9:N9"/>
    <mergeCell ref="O6:W6"/>
    <mergeCell ref="A4:AB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G19"/>
  <sheetViews>
    <sheetView workbookViewId="0">
      <selection activeCell="K4" sqref="J4:K5"/>
    </sheetView>
  </sheetViews>
  <sheetFormatPr defaultRowHeight="15"/>
  <cols>
    <col min="1" max="1" width="5.7109375" customWidth="1"/>
    <col min="2" max="2" width="38.42578125" customWidth="1"/>
    <col min="3" max="3" width="17.7109375" customWidth="1"/>
    <col min="4" max="4" width="18.85546875" customWidth="1"/>
    <col min="5" max="5" width="19.5703125" customWidth="1"/>
    <col min="6" max="7" width="16.7109375" customWidth="1"/>
  </cols>
  <sheetData>
    <row r="2" spans="1:7">
      <c r="D2" t="s">
        <v>55</v>
      </c>
    </row>
    <row r="3" spans="1:7">
      <c r="D3" t="s">
        <v>98</v>
      </c>
    </row>
    <row r="5" spans="1:7" ht="75" customHeight="1">
      <c r="A5" s="68" t="s">
        <v>86</v>
      </c>
      <c r="B5" s="68"/>
      <c r="C5" s="68"/>
      <c r="D5" s="68"/>
      <c r="E5" s="68"/>
      <c r="F5" s="68"/>
      <c r="G5" s="68"/>
    </row>
    <row r="6" spans="1:7">
      <c r="A6" s="1" t="s">
        <v>0</v>
      </c>
    </row>
    <row r="7" spans="1:7">
      <c r="A7" s="69" t="s">
        <v>1</v>
      </c>
      <c r="B7" s="31"/>
      <c r="C7" s="72" t="s">
        <v>3</v>
      </c>
      <c r="D7" s="73"/>
      <c r="E7" s="73"/>
      <c r="F7" s="74" t="s">
        <v>4</v>
      </c>
      <c r="G7" s="75"/>
    </row>
    <row r="8" spans="1:7" ht="86.25">
      <c r="A8" s="70"/>
      <c r="B8" s="32" t="s">
        <v>2</v>
      </c>
      <c r="C8" s="31" t="s">
        <v>5</v>
      </c>
      <c r="D8" s="69" t="s">
        <v>7</v>
      </c>
      <c r="E8" s="69" t="s">
        <v>8</v>
      </c>
      <c r="F8" s="70" t="s">
        <v>53</v>
      </c>
      <c r="G8" s="70" t="s">
        <v>54</v>
      </c>
    </row>
    <row r="9" spans="1:7">
      <c r="A9" s="71"/>
      <c r="B9" s="2"/>
      <c r="C9" s="33" t="s">
        <v>6</v>
      </c>
      <c r="D9" s="71"/>
      <c r="E9" s="71"/>
      <c r="F9" s="71"/>
      <c r="G9" s="71"/>
    </row>
    <row r="10" spans="1:7" ht="15.75" thickBot="1">
      <c r="A10" s="6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</row>
    <row r="11" spans="1:7">
      <c r="A11" s="66" t="s">
        <v>61</v>
      </c>
      <c r="B11" s="67"/>
      <c r="C11" s="67"/>
      <c r="D11" s="67"/>
      <c r="E11" s="67"/>
      <c r="F11" s="67"/>
      <c r="G11" s="67"/>
    </row>
    <row r="12" spans="1:7" ht="55.5" customHeight="1">
      <c r="A12" s="4">
        <v>2</v>
      </c>
      <c r="B12" s="7" t="s">
        <v>87</v>
      </c>
      <c r="C12" s="5">
        <v>3450.95</v>
      </c>
      <c r="D12" s="5">
        <f>E12-C12</f>
        <v>10392.119999999999</v>
      </c>
      <c r="E12" s="5">
        <v>13843.07</v>
      </c>
      <c r="F12" s="4">
        <v>1</v>
      </c>
      <c r="G12" s="8">
        <v>1.189446</v>
      </c>
    </row>
    <row r="14" spans="1:7" ht="15.75">
      <c r="B14" s="16" t="s">
        <v>62</v>
      </c>
      <c r="C14" s="16"/>
      <c r="D14" s="16"/>
    </row>
    <row r="15" spans="1:7" ht="15.75">
      <c r="B15" s="16"/>
      <c r="C15" s="16"/>
      <c r="D15" s="16"/>
    </row>
    <row r="16" spans="1:7" ht="15.75">
      <c r="B16" s="16" t="s">
        <v>63</v>
      </c>
      <c r="C16" s="16"/>
      <c r="D16" s="16"/>
    </row>
    <row r="17" spans="2:4" ht="15.75">
      <c r="B17" s="16" t="s">
        <v>56</v>
      </c>
      <c r="C17" s="16"/>
      <c r="D17" s="16"/>
    </row>
    <row r="18" spans="2:4" ht="15.75">
      <c r="B18" s="16"/>
      <c r="C18" s="16"/>
      <c r="D18" s="16"/>
    </row>
    <row r="19" spans="2:4" ht="15.75">
      <c r="B19" s="16" t="s">
        <v>91</v>
      </c>
      <c r="C19" s="16"/>
      <c r="D19" s="16"/>
    </row>
  </sheetData>
  <mergeCells count="9">
    <mergeCell ref="A11:G11"/>
    <mergeCell ref="A5:G5"/>
    <mergeCell ref="A7:A9"/>
    <mergeCell ref="C7:E7"/>
    <mergeCell ref="F7:G7"/>
    <mergeCell ref="D8:D9"/>
    <mergeCell ref="E8:E9"/>
    <mergeCell ref="F8:F9"/>
    <mergeCell ref="G8:G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Питание лагеря 2019 </vt:lpstr>
      <vt:lpstr>ШКОЛЫ 2019</vt:lpstr>
      <vt:lpstr>УСЛУГИ С 32 (Питание)2019</vt:lpstr>
      <vt:lpstr>УСЛУГИ С 33 (Отдых) 2019</vt:lpstr>
      <vt:lpstr>САДЫ 2019 г.</vt:lpstr>
      <vt:lpstr>УСЛУГА  31(Доп.образ)2019</vt:lpstr>
      <vt:lpstr>Отдых лагеря 2019</vt:lpstr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2019-01-18T10:58:19Z</cp:lastPrinted>
  <dcterms:created xsi:type="dcterms:W3CDTF">2016-03-03T05:28:15Z</dcterms:created>
  <dcterms:modified xsi:type="dcterms:W3CDTF">2019-01-25T03:01:43Z</dcterms:modified>
</cp:coreProperties>
</file>