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0" i="1" l="1"/>
  <c r="H11" i="1"/>
  <c r="K11" i="1" s="1"/>
  <c r="I11" i="1"/>
  <c r="J11" i="1"/>
  <c r="J9" i="1" s="1"/>
  <c r="H12" i="1"/>
  <c r="J12" i="1"/>
  <c r="H13" i="1"/>
  <c r="K13" i="1" s="1"/>
  <c r="I13" i="1"/>
  <c r="J13" i="1"/>
  <c r="H14" i="1"/>
  <c r="I14" i="1"/>
  <c r="H15" i="1"/>
  <c r="I15" i="1"/>
  <c r="K15" i="1"/>
  <c r="H16" i="1"/>
  <c r="I16" i="1"/>
  <c r="J16" i="1"/>
  <c r="K16" i="1"/>
  <c r="K28" i="1"/>
  <c r="K29" i="1"/>
  <c r="H30" i="1"/>
  <c r="I30" i="1"/>
  <c r="K30" i="1" s="1"/>
  <c r="K31" i="1"/>
  <c r="K32" i="1"/>
  <c r="K33" i="1"/>
  <c r="H17" i="1"/>
  <c r="J34" i="1"/>
  <c r="J23" i="1"/>
  <c r="J20" i="1"/>
  <c r="J17" i="1"/>
  <c r="K18" i="1"/>
  <c r="K19" i="1"/>
  <c r="K21" i="1"/>
  <c r="K22" i="1"/>
  <c r="K24" i="1"/>
  <c r="K27" i="1"/>
  <c r="K35" i="1"/>
  <c r="K36" i="1"/>
  <c r="I26" i="1"/>
  <c r="K26" i="1" s="1"/>
  <c r="I34" i="1"/>
  <c r="I20" i="1"/>
  <c r="I17" i="1"/>
  <c r="H34" i="1"/>
  <c r="H20" i="1"/>
  <c r="K14" i="1" l="1"/>
  <c r="I12" i="1"/>
  <c r="K12" i="1" s="1"/>
  <c r="H9" i="1"/>
  <c r="K34" i="1"/>
  <c r="K20" i="1"/>
  <c r="I23" i="1"/>
  <c r="K17" i="1"/>
  <c r="H23" i="1"/>
  <c r="K23" i="1" s="1"/>
  <c r="K25" i="1"/>
  <c r="K9" i="1" l="1"/>
  <c r="I9" i="1"/>
</calcChain>
</file>

<file path=xl/sharedStrings.xml><?xml version="1.0" encoding="utf-8"?>
<sst xmlns="http://schemas.openxmlformats.org/spreadsheetml/2006/main" count="143" uniqueCount="38">
  <si>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</si>
  <si>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</si>
  <si>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</si>
  <si>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</si>
  <si>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</si>
  <si>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</si>
  <si>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</si>
  <si>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</si>
  <si>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</si>
  <si>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</si>
  <si>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</si>
  <si>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</si>
  <si>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</si>
  <si>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</si>
  <si>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</si>
  <si>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</si>
  <si>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</si>
  <si>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</si>
  <si>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</si>
  <si>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</si>
  <si>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</si>
  <si>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</si>
  <si>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</si>
  <si>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</si>
  <si>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</si>
  <si>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</si>
  <si>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</si>
  <si>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</si>
  <si>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</si>
  <si>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</si>
  <si>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</si>
  <si>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>Итого на период        2018-2020 годы</t>
  </si>
  <si>
    <t>Руководитель Управления образованием                               Л.Ф. Буйницкая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</si>
  <si>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</si>
  <si>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потреления психоактивных веществ»</t>
  </si>
  <si>
    <t>Приложение № 2</t>
  </si>
  <si>
    <t>к постановлению Администрации города Шарыпово</t>
  </si>
  <si>
    <t>от 23.11.2018 года №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</si>
</sst>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80" zoomScaleNormal="80" workbookViewId="0">
      <selection activeCell="A4" sqref="A4:K4"/>
    </sheetView>
  </sheetViews>
  <sheetFormatPr defaultRowHeight="14.4" x14ac:dyDescent="0.3"/>
  <cols>
    <col min="1" max="1" width="17.44140625" customWidth="1"/>
    <col min="2" max="2" width="20.6640625" customWidth="1"/>
    <col min="3" max="3" width="17.109375" customWidth="1"/>
    <col min="4" max="4" width="7" customWidth="1"/>
    <col min="5" max="5" width="6.6640625" customWidth="1"/>
    <col min="6" max="6" width="6.88671875" customWidth="1"/>
    <col min="7" max="7" width="5.5546875" customWidth="1"/>
    <col min="8" max="10" width="14.44140625" style="15" customWidth="1"/>
    <col min="11" max="11" width="16.44140625" style="15" customWidth="1"/>
  </cols>
  <sheetData>
    <row r="1" spans="1:11" ht="15.6" x14ac:dyDescent="0.3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.6" x14ac:dyDescent="0.3">
      <c r="A2" s="28" t="s">
        <v>36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8.75" customHeight="1" x14ac:dyDescent="0.3">
      <c r="A3" s="28" t="s">
        <v>37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72" customHeight="1" x14ac:dyDescent="0.3">
      <c r="A4" s="31" t="s">
        <v>33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6" hidden="1" customHeight="1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33.9" customHeight="1" x14ac:dyDescent="0.3">
      <c r="A6" s="33" t="s">
        <v>30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31.5" customHeight="1" x14ac:dyDescent="0.3">
      <c r="A7" s="34" t="s">
        <v>0</v>
      </c>
      <c r="B7" s="34" t="s">
        <v>1</v>
      </c>
      <c r="C7" s="34" t="s">
        <v>2</v>
      </c>
      <c r="D7" s="34" t="s">
        <v>3</v>
      </c>
      <c r="E7" s="34"/>
      <c r="F7" s="34"/>
      <c r="G7" s="34"/>
      <c r="H7" s="34"/>
      <c r="I7" s="34"/>
      <c r="J7" s="34"/>
      <c r="K7" s="34"/>
    </row>
    <row r="8" spans="1:11" ht="33.75" customHeight="1" x14ac:dyDescent="0.3">
      <c r="A8" s="34"/>
      <c r="B8" s="34"/>
      <c r="C8" s="34"/>
      <c r="D8" s="17" t="s">
        <v>4</v>
      </c>
      <c r="E8" s="17" t="s">
        <v>5</v>
      </c>
      <c r="F8" s="17" t="s">
        <v>6</v>
      </c>
      <c r="G8" s="17" t="s">
        <v>7</v>
      </c>
      <c r="H8" s="18">
        <v>2018</v>
      </c>
      <c r="I8" s="18">
        <v>2019</v>
      </c>
      <c r="J8" s="18">
        <v>2020</v>
      </c>
      <c r="K8" s="19" t="s">
        <v>31</v>
      </c>
    </row>
    <row r="9" spans="1:11" ht="47.25" customHeight="1" x14ac:dyDescent="0.3">
      <c r="A9" s="20" t="s">
        <v>17</v>
      </c>
      <c r="B9" s="20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2">
        <f t="shared" ref="H9:J9" si="0">SUM(H11:H16)</f>
        <v>765703.07000000007</v>
      </c>
      <c r="I9" s="12">
        <f t="shared" si="0"/>
        <v>681368.59999999986</v>
      </c>
      <c r="J9" s="12">
        <f t="shared" si="0"/>
        <v>681368.59999999986</v>
      </c>
      <c r="K9" s="12">
        <f>SUM(H9:J9)</f>
        <v>2128440.2699999996</v>
      </c>
    </row>
    <row r="10" spans="1:11" ht="33.9" customHeight="1" x14ac:dyDescent="0.3">
      <c r="A10" s="21"/>
      <c r="B10" s="21"/>
      <c r="C10" s="7" t="s">
        <v>10</v>
      </c>
      <c r="D10" s="2"/>
      <c r="E10" s="2"/>
      <c r="F10" s="2"/>
      <c r="G10" s="2"/>
      <c r="H10" s="13"/>
      <c r="I10" s="13"/>
      <c r="J10" s="13"/>
      <c r="K10" s="12">
        <f t="shared" ref="K10:K36" si="1">SUM(H10:J10)</f>
        <v>0</v>
      </c>
    </row>
    <row r="11" spans="1:11" ht="80.25" customHeight="1" x14ac:dyDescent="0.3">
      <c r="A11" s="21"/>
      <c r="B11" s="21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2">
        <f t="shared" ref="H11:J11" si="2">H19+H22+H25+H36</f>
        <v>765703.07000000007</v>
      </c>
      <c r="I11" s="12">
        <f t="shared" si="2"/>
        <v>681275.29999999993</v>
      </c>
      <c r="J11" s="12">
        <f t="shared" si="2"/>
        <v>681275.29999999993</v>
      </c>
      <c r="K11" s="12">
        <f t="shared" si="1"/>
        <v>2128253.67</v>
      </c>
    </row>
    <row r="12" spans="1:11" ht="62.4" x14ac:dyDescent="0.3">
      <c r="A12" s="21"/>
      <c r="B12" s="21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2">
        <f t="shared" ref="H12:J12" si="3">H26</f>
        <v>0</v>
      </c>
      <c r="I12" s="12">
        <f t="shared" si="3"/>
        <v>80.699999999999989</v>
      </c>
      <c r="J12" s="12">
        <f t="shared" si="3"/>
        <v>80.7</v>
      </c>
      <c r="K12" s="12">
        <f t="shared" si="1"/>
        <v>161.39999999999998</v>
      </c>
    </row>
    <row r="13" spans="1:11" ht="93.6" x14ac:dyDescent="0.3">
      <c r="A13" s="21"/>
      <c r="B13" s="21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2">
        <f t="shared" ref="H13:J13" si="4">H27</f>
        <v>0</v>
      </c>
      <c r="I13" s="12">
        <f t="shared" si="4"/>
        <v>12.6</v>
      </c>
      <c r="J13" s="12">
        <f t="shared" si="4"/>
        <v>12.6</v>
      </c>
      <c r="K13" s="12">
        <f t="shared" si="1"/>
        <v>25.2</v>
      </c>
    </row>
    <row r="14" spans="1:11" ht="109.2" x14ac:dyDescent="0.3">
      <c r="A14" s="21"/>
      <c r="B14" s="21"/>
      <c r="C14" s="9" t="s">
        <v>26</v>
      </c>
      <c r="D14" s="3" t="s">
        <v>11</v>
      </c>
      <c r="E14" s="1" t="s">
        <v>9</v>
      </c>
      <c r="F14" s="1" t="s">
        <v>9</v>
      </c>
      <c r="G14" s="1" t="s">
        <v>9</v>
      </c>
      <c r="H14" s="12">
        <f t="shared" ref="H14:I14" si="5">H28</f>
        <v>0</v>
      </c>
      <c r="I14" s="12">
        <f t="shared" si="5"/>
        <v>0</v>
      </c>
      <c r="J14" s="12"/>
      <c r="K14" s="12">
        <f t="shared" si="1"/>
        <v>0</v>
      </c>
    </row>
    <row r="15" spans="1:11" ht="46.8" x14ac:dyDescent="0.3">
      <c r="A15" s="21"/>
      <c r="B15" s="21"/>
      <c r="C15" s="9" t="s">
        <v>23</v>
      </c>
      <c r="D15" s="6"/>
      <c r="E15" s="4" t="s">
        <v>9</v>
      </c>
      <c r="F15" s="4" t="s">
        <v>9</v>
      </c>
      <c r="G15" s="4" t="s">
        <v>9</v>
      </c>
      <c r="H15" s="12">
        <f t="shared" ref="H15:I15" si="6">H29</f>
        <v>0</v>
      </c>
      <c r="I15" s="12">
        <f t="shared" si="6"/>
        <v>0</v>
      </c>
      <c r="J15" s="12"/>
      <c r="K15" s="12">
        <f t="shared" si="1"/>
        <v>0</v>
      </c>
    </row>
    <row r="16" spans="1:11" ht="140.4" x14ac:dyDescent="0.3">
      <c r="A16" s="22"/>
      <c r="B16" s="22"/>
      <c r="C16" s="10" t="s">
        <v>22</v>
      </c>
      <c r="D16" s="5"/>
      <c r="E16" s="4" t="s">
        <v>9</v>
      </c>
      <c r="F16" s="4" t="s">
        <v>9</v>
      </c>
      <c r="G16" s="4" t="s">
        <v>9</v>
      </c>
      <c r="H16" s="12">
        <f t="shared" ref="H16:J16" si="7">H33</f>
        <v>0</v>
      </c>
      <c r="I16" s="12">
        <f t="shared" si="7"/>
        <v>0</v>
      </c>
      <c r="J16" s="12">
        <f t="shared" si="7"/>
        <v>0</v>
      </c>
      <c r="K16" s="12">
        <f t="shared" si="1"/>
        <v>0</v>
      </c>
    </row>
    <row r="17" spans="1:11" ht="46.8" x14ac:dyDescent="0.3">
      <c r="A17" s="35" t="s">
        <v>12</v>
      </c>
      <c r="B17" s="35" t="s">
        <v>18</v>
      </c>
      <c r="C17" s="16" t="s">
        <v>8</v>
      </c>
      <c r="D17" s="4" t="s">
        <v>9</v>
      </c>
      <c r="E17" s="4" t="s">
        <v>9</v>
      </c>
      <c r="F17" s="4" t="s">
        <v>9</v>
      </c>
      <c r="G17" s="4" t="s">
        <v>9</v>
      </c>
      <c r="H17" s="12">
        <f t="shared" ref="H17:J17" si="8">H19</f>
        <v>684213</v>
      </c>
      <c r="I17" s="12">
        <f t="shared" si="8"/>
        <v>625898.94999999995</v>
      </c>
      <c r="J17" s="12">
        <f t="shared" si="8"/>
        <v>625898.94999999995</v>
      </c>
      <c r="K17" s="12">
        <f t="shared" si="1"/>
        <v>1936010.9</v>
      </c>
    </row>
    <row r="18" spans="1:11" ht="40.65" customHeight="1" x14ac:dyDescent="0.3">
      <c r="A18" s="35"/>
      <c r="B18" s="35"/>
      <c r="C18" s="16" t="s">
        <v>10</v>
      </c>
      <c r="D18" s="5"/>
      <c r="E18" s="5"/>
      <c r="F18" s="5"/>
      <c r="G18" s="5"/>
      <c r="H18" s="13"/>
      <c r="I18" s="13"/>
      <c r="J18" s="13"/>
      <c r="K18" s="12">
        <f t="shared" si="1"/>
        <v>0</v>
      </c>
    </row>
    <row r="19" spans="1:11" ht="78" x14ac:dyDescent="0.3">
      <c r="A19" s="35"/>
      <c r="B19" s="35"/>
      <c r="C19" s="9" t="s">
        <v>29</v>
      </c>
      <c r="D19" s="6" t="s">
        <v>11</v>
      </c>
      <c r="E19" s="4" t="s">
        <v>9</v>
      </c>
      <c r="F19" s="4" t="s">
        <v>9</v>
      </c>
      <c r="G19" s="4" t="s">
        <v>9</v>
      </c>
      <c r="H19" s="12">
        <v>684213</v>
      </c>
      <c r="I19" s="12">
        <v>625898.94999999995</v>
      </c>
      <c r="J19" s="12">
        <v>625898.94999999995</v>
      </c>
      <c r="K19" s="12">
        <f t="shared" si="1"/>
        <v>1936010.9</v>
      </c>
    </row>
    <row r="20" spans="1:11" ht="51" customHeight="1" x14ac:dyDescent="0.3">
      <c r="A20" s="23" t="s">
        <v>13</v>
      </c>
      <c r="B20" s="23" t="s">
        <v>19</v>
      </c>
      <c r="C20" s="16" t="s">
        <v>8</v>
      </c>
      <c r="D20" s="4" t="s">
        <v>9</v>
      </c>
      <c r="E20" s="4" t="s">
        <v>9</v>
      </c>
      <c r="F20" s="4" t="s">
        <v>9</v>
      </c>
      <c r="G20" s="4" t="s">
        <v>9</v>
      </c>
      <c r="H20" s="13">
        <f t="shared" ref="H20:J20" si="9">H22</f>
        <v>50</v>
      </c>
      <c r="I20" s="13">
        <f t="shared" si="9"/>
        <v>50</v>
      </c>
      <c r="J20" s="13">
        <f t="shared" si="9"/>
        <v>50</v>
      </c>
      <c r="K20" s="12">
        <f t="shared" si="1"/>
        <v>150</v>
      </c>
    </row>
    <row r="21" spans="1:11" ht="31.95" customHeight="1" x14ac:dyDescent="0.3">
      <c r="A21" s="26"/>
      <c r="B21" s="26"/>
      <c r="C21" s="16" t="s">
        <v>10</v>
      </c>
      <c r="D21" s="5"/>
      <c r="E21" s="5"/>
      <c r="F21" s="5"/>
      <c r="G21" s="5"/>
      <c r="H21" s="13"/>
      <c r="I21" s="13"/>
      <c r="J21" s="13"/>
      <c r="K21" s="12">
        <f t="shared" si="1"/>
        <v>0</v>
      </c>
    </row>
    <row r="22" spans="1:11" ht="78" x14ac:dyDescent="0.3">
      <c r="A22" s="27"/>
      <c r="B22" s="27"/>
      <c r="C22" s="9" t="s">
        <v>29</v>
      </c>
      <c r="D22" s="6" t="s">
        <v>11</v>
      </c>
      <c r="E22" s="4" t="s">
        <v>9</v>
      </c>
      <c r="F22" s="4" t="s">
        <v>9</v>
      </c>
      <c r="G22" s="4" t="s">
        <v>9</v>
      </c>
      <c r="H22" s="13">
        <v>50</v>
      </c>
      <c r="I22" s="13">
        <v>50</v>
      </c>
      <c r="J22" s="13">
        <v>50</v>
      </c>
      <c r="K22" s="12">
        <f t="shared" si="1"/>
        <v>150</v>
      </c>
    </row>
    <row r="23" spans="1:11" ht="63.15" customHeight="1" x14ac:dyDescent="0.3">
      <c r="A23" s="23" t="s">
        <v>14</v>
      </c>
      <c r="B23" s="23" t="s">
        <v>20</v>
      </c>
      <c r="C23" s="16" t="s">
        <v>8</v>
      </c>
      <c r="D23" s="4" t="s">
        <v>9</v>
      </c>
      <c r="E23" s="4" t="s">
        <v>9</v>
      </c>
      <c r="F23" s="4" t="s">
        <v>9</v>
      </c>
      <c r="G23" s="4" t="s">
        <v>9</v>
      </c>
      <c r="H23" s="12">
        <f>H25+H26+H27+H28+H29</f>
        <v>41876.550000000003</v>
      </c>
      <c r="I23" s="12">
        <f>I25+I26+I27+I28+I29</f>
        <v>17752.18</v>
      </c>
      <c r="J23" s="12">
        <f>J25+J26+J27+J28+J29</f>
        <v>17752.18</v>
      </c>
      <c r="K23" s="12">
        <f t="shared" si="1"/>
        <v>77380.91</v>
      </c>
    </row>
    <row r="24" spans="1:11" ht="31.95" customHeight="1" x14ac:dyDescent="0.3">
      <c r="A24" s="26"/>
      <c r="B24" s="24"/>
      <c r="C24" s="16" t="s">
        <v>10</v>
      </c>
      <c r="D24" s="5"/>
      <c r="E24" s="5"/>
      <c r="F24" s="5"/>
      <c r="G24" s="5"/>
      <c r="H24" s="13"/>
      <c r="I24" s="13"/>
      <c r="J24" s="13"/>
      <c r="K24" s="12">
        <f t="shared" si="1"/>
        <v>0</v>
      </c>
    </row>
    <row r="25" spans="1:11" ht="78" x14ac:dyDescent="0.3">
      <c r="A25" s="26"/>
      <c r="B25" s="24"/>
      <c r="C25" s="9" t="s">
        <v>29</v>
      </c>
      <c r="D25" s="6" t="s">
        <v>11</v>
      </c>
      <c r="E25" s="4" t="s">
        <v>9</v>
      </c>
      <c r="F25" s="4" t="s">
        <v>9</v>
      </c>
      <c r="G25" s="4" t="s">
        <v>9</v>
      </c>
      <c r="H25" s="12">
        <v>41876.550000000003</v>
      </c>
      <c r="I25" s="12">
        <v>17658.88</v>
      </c>
      <c r="J25" s="12">
        <v>17658.88</v>
      </c>
      <c r="K25" s="12">
        <f t="shared" si="1"/>
        <v>77194.310000000012</v>
      </c>
    </row>
    <row r="26" spans="1:11" ht="62.4" x14ac:dyDescent="0.3">
      <c r="A26" s="26"/>
      <c r="B26" s="26"/>
      <c r="C26" s="9" t="s">
        <v>28</v>
      </c>
      <c r="D26" s="6" t="s">
        <v>11</v>
      </c>
      <c r="E26" s="4" t="s">
        <v>9</v>
      </c>
      <c r="F26" s="4" t="s">
        <v>9</v>
      </c>
      <c r="G26" s="4" t="s">
        <v>9</v>
      </c>
      <c r="H26" s="12">
        <v>0</v>
      </c>
      <c r="I26" s="12">
        <f>52.8+27.9</f>
        <v>80.699999999999989</v>
      </c>
      <c r="J26" s="12">
        <v>80.7</v>
      </c>
      <c r="K26" s="12">
        <f t="shared" si="1"/>
        <v>161.39999999999998</v>
      </c>
    </row>
    <row r="27" spans="1:11" ht="93.6" x14ac:dyDescent="0.3">
      <c r="A27" s="26"/>
      <c r="B27" s="26"/>
      <c r="C27" s="9" t="s">
        <v>25</v>
      </c>
      <c r="D27" s="6" t="s">
        <v>11</v>
      </c>
      <c r="E27" s="4" t="s">
        <v>9</v>
      </c>
      <c r="F27" s="4" t="s">
        <v>9</v>
      </c>
      <c r="G27" s="4" t="s">
        <v>9</v>
      </c>
      <c r="H27" s="12">
        <v>0</v>
      </c>
      <c r="I27" s="12">
        <v>12.6</v>
      </c>
      <c r="J27" s="12">
        <v>12.6</v>
      </c>
      <c r="K27" s="12">
        <f t="shared" si="1"/>
        <v>25.2</v>
      </c>
    </row>
    <row r="28" spans="1:11" ht="109.2" x14ac:dyDescent="0.3">
      <c r="A28" s="26"/>
      <c r="B28" s="26"/>
      <c r="C28" s="9" t="s">
        <v>26</v>
      </c>
      <c r="D28" s="6" t="s">
        <v>11</v>
      </c>
      <c r="E28" s="4" t="s">
        <v>9</v>
      </c>
      <c r="F28" s="4" t="s">
        <v>9</v>
      </c>
      <c r="G28" s="4" t="s">
        <v>9</v>
      </c>
      <c r="H28" s="12">
        <v>0</v>
      </c>
      <c r="I28" s="12">
        <v>0</v>
      </c>
      <c r="J28" s="12">
        <v>0</v>
      </c>
      <c r="K28" s="12">
        <f t="shared" si="1"/>
        <v>0</v>
      </c>
    </row>
    <row r="29" spans="1:11" ht="46.8" x14ac:dyDescent="0.3">
      <c r="A29" s="27"/>
      <c r="B29" s="27"/>
      <c r="C29" s="9" t="s">
        <v>23</v>
      </c>
      <c r="D29" s="6"/>
      <c r="E29" s="4" t="s">
        <v>9</v>
      </c>
      <c r="F29" s="4" t="s">
        <v>9</v>
      </c>
      <c r="G29" s="4" t="s">
        <v>9</v>
      </c>
      <c r="H29" s="12">
        <v>0</v>
      </c>
      <c r="I29" s="12">
        <v>0</v>
      </c>
      <c r="J29" s="12">
        <v>0</v>
      </c>
      <c r="K29" s="12">
        <f t="shared" si="1"/>
        <v>0</v>
      </c>
    </row>
    <row r="30" spans="1:11" ht="45" customHeight="1" x14ac:dyDescent="0.3">
      <c r="A30" s="23" t="s">
        <v>15</v>
      </c>
      <c r="B30" s="23" t="s">
        <v>34</v>
      </c>
      <c r="C30" s="16" t="s">
        <v>8</v>
      </c>
      <c r="D30" s="6" t="s">
        <v>11</v>
      </c>
      <c r="E30" s="4" t="s">
        <v>9</v>
      </c>
      <c r="F30" s="4" t="s">
        <v>9</v>
      </c>
      <c r="G30" s="4" t="s">
        <v>9</v>
      </c>
      <c r="H30" s="12">
        <f t="shared" ref="H30:I30" si="10">H32+H33</f>
        <v>0</v>
      </c>
      <c r="I30" s="12">
        <f t="shared" si="10"/>
        <v>0</v>
      </c>
      <c r="J30" s="12"/>
      <c r="K30" s="12">
        <f t="shared" si="1"/>
        <v>0</v>
      </c>
    </row>
    <row r="31" spans="1:11" ht="31.2" x14ac:dyDescent="0.3">
      <c r="A31" s="24"/>
      <c r="B31" s="24"/>
      <c r="C31" s="16" t="s">
        <v>10</v>
      </c>
      <c r="D31" s="5"/>
      <c r="E31" s="4" t="s">
        <v>9</v>
      </c>
      <c r="F31" s="4" t="s">
        <v>9</v>
      </c>
      <c r="G31" s="4" t="s">
        <v>9</v>
      </c>
      <c r="H31" s="13"/>
      <c r="I31" s="13"/>
      <c r="J31" s="13"/>
      <c r="K31" s="12">
        <f t="shared" si="1"/>
        <v>0</v>
      </c>
    </row>
    <row r="32" spans="1:11" ht="72.75" customHeight="1" x14ac:dyDescent="0.3">
      <c r="A32" s="24"/>
      <c r="B32" s="24"/>
      <c r="C32" s="9" t="s">
        <v>29</v>
      </c>
      <c r="D32" s="5"/>
      <c r="E32" s="4" t="s">
        <v>9</v>
      </c>
      <c r="F32" s="4" t="s">
        <v>9</v>
      </c>
      <c r="G32" s="4" t="s">
        <v>9</v>
      </c>
      <c r="H32" s="12">
        <v>0</v>
      </c>
      <c r="I32" s="12">
        <v>0</v>
      </c>
      <c r="J32" s="12"/>
      <c r="K32" s="12">
        <f t="shared" si="1"/>
        <v>0</v>
      </c>
    </row>
    <row r="33" spans="1:11" ht="137.25" customHeight="1" x14ac:dyDescent="0.3">
      <c r="A33" s="25"/>
      <c r="B33" s="25"/>
      <c r="C33" s="10" t="s">
        <v>22</v>
      </c>
      <c r="D33" s="5"/>
      <c r="E33" s="4" t="s">
        <v>9</v>
      </c>
      <c r="F33" s="4" t="s">
        <v>9</v>
      </c>
      <c r="G33" s="4" t="s">
        <v>9</v>
      </c>
      <c r="H33" s="12">
        <v>0</v>
      </c>
      <c r="I33" s="12">
        <v>0</v>
      </c>
      <c r="J33" s="12"/>
      <c r="K33" s="12">
        <f t="shared" si="1"/>
        <v>0</v>
      </c>
    </row>
    <row r="34" spans="1:11" ht="46.8" x14ac:dyDescent="0.3">
      <c r="A34" s="23" t="s">
        <v>16</v>
      </c>
      <c r="B34" s="23" t="s">
        <v>21</v>
      </c>
      <c r="C34" s="16" t="s">
        <v>8</v>
      </c>
      <c r="D34" s="6" t="s">
        <v>11</v>
      </c>
      <c r="E34" s="4" t="s">
        <v>9</v>
      </c>
      <c r="F34" s="4" t="s">
        <v>9</v>
      </c>
      <c r="G34" s="4" t="s">
        <v>9</v>
      </c>
      <c r="H34" s="12">
        <f t="shared" ref="H34:J34" si="11">H36</f>
        <v>39563.519999999997</v>
      </c>
      <c r="I34" s="12">
        <f t="shared" si="11"/>
        <v>37667.47</v>
      </c>
      <c r="J34" s="12">
        <f t="shared" si="11"/>
        <v>37667.47</v>
      </c>
      <c r="K34" s="12">
        <f t="shared" si="1"/>
        <v>114898.45999999999</v>
      </c>
    </row>
    <row r="35" spans="1:11" ht="31.2" x14ac:dyDescent="0.3">
      <c r="A35" s="24"/>
      <c r="B35" s="24"/>
      <c r="C35" s="16" t="s">
        <v>10</v>
      </c>
      <c r="D35" s="5"/>
      <c r="E35" s="4" t="s">
        <v>9</v>
      </c>
      <c r="F35" s="4" t="s">
        <v>9</v>
      </c>
      <c r="G35" s="4" t="s">
        <v>9</v>
      </c>
      <c r="H35" s="13"/>
      <c r="I35" s="13"/>
      <c r="J35" s="13"/>
      <c r="K35" s="12">
        <f t="shared" si="1"/>
        <v>0</v>
      </c>
    </row>
    <row r="36" spans="1:11" ht="78" customHeight="1" x14ac:dyDescent="0.3">
      <c r="A36" s="25"/>
      <c r="B36" s="25"/>
      <c r="C36" s="9" t="s">
        <v>29</v>
      </c>
      <c r="D36" s="5"/>
      <c r="E36" s="4" t="s">
        <v>9</v>
      </c>
      <c r="F36" s="4" t="s">
        <v>9</v>
      </c>
      <c r="G36" s="4" t="s">
        <v>9</v>
      </c>
      <c r="H36" s="12">
        <v>39563.519999999997</v>
      </c>
      <c r="I36" s="12">
        <v>37667.47</v>
      </c>
      <c r="J36" s="12">
        <v>37667.47</v>
      </c>
      <c r="K36" s="12">
        <f t="shared" si="1"/>
        <v>114898.45999999999</v>
      </c>
    </row>
    <row r="37" spans="1:11" ht="36" customHeight="1" x14ac:dyDescent="0.3">
      <c r="A37" s="29" t="s">
        <v>32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</row>
    <row r="38" spans="1:11" x14ac:dyDescent="0.3">
      <c r="A38" s="11"/>
      <c r="B38" s="11"/>
      <c r="C38" s="11"/>
      <c r="D38" s="11"/>
      <c r="E38" s="11"/>
      <c r="F38" s="11"/>
      <c r="G38" s="11"/>
      <c r="H38" s="14"/>
      <c r="I38" s="14"/>
      <c r="J38" s="14"/>
      <c r="K38" s="14"/>
    </row>
    <row r="39" spans="1:11" x14ac:dyDescent="0.3">
      <c r="A39" s="11"/>
      <c r="B39" s="11"/>
      <c r="C39" s="11"/>
      <c r="D39" s="11"/>
      <c r="E39" s="11"/>
      <c r="F39" s="11"/>
      <c r="G39" s="11"/>
      <c r="H39" s="14"/>
      <c r="I39" s="14"/>
      <c r="J39" s="14"/>
      <c r="K39" s="14"/>
    </row>
  </sheetData>
  <mergeCells count="24">
    <mergeCell ref="A1:K1"/>
    <mergeCell ref="A2:K2"/>
    <mergeCell ref="A3:K3"/>
    <mergeCell ref="A37:K37"/>
    <mergeCell ref="A4:K4"/>
    <mergeCell ref="A5:K5"/>
    <mergeCell ref="A6:K6"/>
    <mergeCell ref="A7:A8"/>
    <mergeCell ref="B7:B8"/>
    <mergeCell ref="C7:C8"/>
    <mergeCell ref="D7:G7"/>
    <mergeCell ref="H7:K7"/>
    <mergeCell ref="A17:A19"/>
    <mergeCell ref="B17:B19"/>
    <mergeCell ref="A20:A22"/>
    <mergeCell ref="B20:B22"/>
    <mergeCell ref="A9:A16"/>
    <mergeCell ref="B9:B16"/>
    <mergeCell ref="A34:A36"/>
    <mergeCell ref="B34:B36"/>
    <mergeCell ref="A30:A33"/>
    <mergeCell ref="B30:B33"/>
    <mergeCell ref="A23:A29"/>
    <mergeCell ref="B23:B29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2018-11-27T06:02:21Z</dcterms:modified>
</cp:coreProperties>
</file>