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8255" windowHeight="736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36" i="1"/>
  <c r="F30"/>
  <c r="F24"/>
  <c r="F18"/>
  <c r="F12"/>
  <c r="F11"/>
  <c r="G7"/>
  <c r="G13"/>
  <c r="G14"/>
  <c r="G15"/>
  <c r="G16"/>
  <c r="G17"/>
  <c r="G19"/>
  <c r="G20"/>
  <c r="G21"/>
  <c r="G22"/>
  <c r="G23"/>
  <c r="G25"/>
  <c r="G26"/>
  <c r="G27"/>
  <c r="G28"/>
  <c r="G29"/>
  <c r="G31"/>
  <c r="G32"/>
  <c r="G33"/>
  <c r="G34"/>
  <c r="G35"/>
  <c r="G37"/>
  <c r="G38"/>
  <c r="G39"/>
  <c r="G40"/>
  <c r="G41"/>
  <c r="F10"/>
  <c r="F9"/>
  <c r="F8"/>
  <c r="D30"/>
  <c r="E30"/>
  <c r="E36"/>
  <c r="E24"/>
  <c r="E18"/>
  <c r="E12"/>
  <c r="E11"/>
  <c r="E10"/>
  <c r="E9"/>
  <c r="D8"/>
  <c r="E8"/>
  <c r="E6" s="1"/>
  <c r="D36"/>
  <c r="D24"/>
  <c r="G24" s="1"/>
  <c r="D18"/>
  <c r="D12"/>
  <c r="G12" s="1"/>
  <c r="D11"/>
  <c r="D10"/>
  <c r="D9"/>
  <c r="G10" l="1"/>
  <c r="G11"/>
  <c r="G18"/>
  <c r="G9"/>
  <c r="G30"/>
  <c r="G8"/>
  <c r="G36"/>
  <c r="F6"/>
  <c r="D6"/>
  <c r="G6" l="1"/>
</calcChain>
</file>

<file path=xl/sharedStrings.xml><?xml version="1.0" encoding="utf-8"?>
<sst xmlns="http://schemas.openxmlformats.org/spreadsheetml/2006/main" count="58" uniqueCount="28">
  <si>
    <t>Статус</t>
  </si>
  <si>
    <t>Всего</t>
  </si>
  <si>
    <t>в том числе:</t>
  </si>
  <si>
    <t xml:space="preserve">федеральный бюджет </t>
  </si>
  <si>
    <t>краевой бюджет</t>
  </si>
  <si>
    <t>внебюджетные источники</t>
  </si>
  <si>
    <t xml:space="preserve">Подпрограмма 1 </t>
  </si>
  <si>
    <t xml:space="preserve">Подпрограмма 2 </t>
  </si>
  <si>
    <t>Подпрограмма 3</t>
  </si>
  <si>
    <t>Подпрограмма 4</t>
  </si>
  <si>
    <t>Подпрограмма 5</t>
  </si>
  <si>
    <t>Муниципальная  программа</t>
  </si>
  <si>
    <t>«Развитие дошкольного, общего и дополнительного образования»</t>
  </si>
  <si>
    <t>«Выявление и сопровождение одаренных детей»</t>
  </si>
  <si>
    <t>«Развитие в городе Шарыпово системы отдыха, оздоровления и занятости детей»</t>
  </si>
  <si>
    <t>«Обеспечение реализации муниципальной программы и прочие мероприятия в области образования»</t>
  </si>
  <si>
    <t>Источник финансирования</t>
  </si>
  <si>
    <t>городской бюджет</t>
  </si>
  <si>
    <t>2018 год</t>
  </si>
  <si>
    <t>2019 год</t>
  </si>
  <si>
    <t xml:space="preserve">«Развитие образования" муниципального образования "город Шарыпово Красноярского края" 
</t>
  </si>
  <si>
    <t>Наименование муниципальной программы , подпрограммы муниципальной программы</t>
  </si>
  <si>
    <t>2020 год</t>
  </si>
  <si>
    <t xml:space="preserve">Информация об источниках финансирования подпрограмм, отдельных мероприятий муниципальной программы "Развитие образования" муниципального образования "город Шарыпово Красноярского края" </t>
  </si>
  <si>
    <t>Итого на период      2018-2020 годы</t>
  </si>
  <si>
    <t>«Профилактика безнадзорности и правонарушений несовершеннолетних, алкоголизма, наркомании, табакокурения и потребления психоактивных веществ"</t>
  </si>
  <si>
    <t>Руководятель Управления образованием  __________Л.Ф. Буйницкая</t>
  </si>
  <si>
    <t>Приложение 3 к постановлению                                                                                                                                                                                                                                                                        Администрации города Шарыпово от 22.03.2018 г. № 75                                                                                                                                          Приложение № 7
к  Муниципальной программе
"Развитие образования" муниципального образования
"город Шарыпово Красноярского края",                                                                                                                                                                                                                                                                                                                                                утвержденной постановлением Администрации города Шарыпово от 13.10.2017 № 210</t>
  </si>
</sst>
</file>

<file path=xl/styles.xml><?xml version="1.0" encoding="utf-8"?>
<styleSheet xmlns="http://schemas.openxmlformats.org/spreadsheetml/2006/main">
  <numFmts count="3">
    <numFmt numFmtId="43" formatCode="_-* #,##0.00_р_._-;\-* #,##0.00_р_._-;_-* &quot;-&quot;??_р_._-;_-@_-"/>
    <numFmt numFmtId="164" formatCode="_-* #,##0.0_р_._-;\-* #,##0.0_р_._-;_-* &quot;-&quot;?_р_._-;_-@_-"/>
    <numFmt numFmtId="165" formatCode="_-* #,##0.00_р_._-;\-* #,##0.00_р_._-;_-* &quot;-&quot;?_р_._-;_-@_-"/>
  </numFmts>
  <fonts count="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2" borderId="0" xfId="0" applyFill="1"/>
    <xf numFmtId="0" fontId="2" fillId="0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0" fontId="5" fillId="0" borderId="0" xfId="0" applyFont="1" applyAlignment="1">
      <alignment horizontal="right" vertical="top"/>
    </xf>
    <xf numFmtId="0" fontId="3" fillId="0" borderId="0" xfId="0" applyFont="1" applyFill="1" applyAlignment="1">
      <alignment horizontal="righ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2"/>
  <sheetViews>
    <sheetView tabSelected="1" zoomScale="80" zoomScaleNormal="80" workbookViewId="0">
      <selection activeCell="G5" sqref="G5"/>
    </sheetView>
  </sheetViews>
  <sheetFormatPr defaultRowHeight="15"/>
  <cols>
    <col min="1" max="1" width="16.140625" customWidth="1"/>
    <col min="2" max="2" width="21.140625" customWidth="1"/>
    <col min="3" max="3" width="18.42578125" customWidth="1"/>
    <col min="4" max="6" width="14.5703125" style="10" customWidth="1"/>
    <col min="7" max="7" width="15" style="10" customWidth="1"/>
  </cols>
  <sheetData>
    <row r="1" spans="1:7" ht="114" customHeight="1">
      <c r="A1" s="12" t="s">
        <v>27</v>
      </c>
      <c r="B1" s="13"/>
      <c r="C1" s="13"/>
      <c r="D1" s="13"/>
      <c r="E1" s="13"/>
      <c r="F1" s="13"/>
      <c r="G1" s="13"/>
    </row>
    <row r="2" spans="1:7" ht="19.5" customHeight="1">
      <c r="A2" s="14"/>
      <c r="B2" s="14"/>
      <c r="C2" s="14"/>
      <c r="D2" s="14"/>
      <c r="E2" s="14"/>
      <c r="F2" s="14"/>
      <c r="G2" s="14"/>
    </row>
    <row r="3" spans="1:7" ht="48.2" customHeight="1">
      <c r="A3" s="15" t="s">
        <v>23</v>
      </c>
      <c r="B3" s="15"/>
      <c r="C3" s="15"/>
      <c r="D3" s="15"/>
      <c r="E3" s="15"/>
      <c r="F3" s="15"/>
      <c r="G3" s="15"/>
    </row>
    <row r="4" spans="1:7" ht="15.75">
      <c r="A4" s="16" t="s">
        <v>0</v>
      </c>
      <c r="B4" s="16" t="s">
        <v>21</v>
      </c>
      <c r="C4" s="17" t="s">
        <v>16</v>
      </c>
      <c r="D4" s="16"/>
      <c r="E4" s="16"/>
      <c r="F4" s="16"/>
      <c r="G4" s="16"/>
    </row>
    <row r="5" spans="1:7" ht="86.25" customHeight="1">
      <c r="A5" s="16"/>
      <c r="B5" s="16"/>
      <c r="C5" s="18"/>
      <c r="D5" s="9" t="s">
        <v>18</v>
      </c>
      <c r="E5" s="9" t="s">
        <v>19</v>
      </c>
      <c r="F5" s="9" t="s">
        <v>22</v>
      </c>
      <c r="G5" s="9" t="s">
        <v>24</v>
      </c>
    </row>
    <row r="6" spans="1:7" ht="15.75">
      <c r="A6" s="11" t="s">
        <v>11</v>
      </c>
      <c r="B6" s="11" t="s">
        <v>20</v>
      </c>
      <c r="C6" s="1" t="s">
        <v>1</v>
      </c>
      <c r="D6" s="4">
        <f t="shared" ref="D6:F6" si="0">D8+D9+D10+D11</f>
        <v>708002.72</v>
      </c>
      <c r="E6" s="4">
        <f t="shared" si="0"/>
        <v>681368.6</v>
      </c>
      <c r="F6" s="4">
        <f t="shared" si="0"/>
        <v>681368.6</v>
      </c>
      <c r="G6" s="4">
        <f>SUM(D6:F6)</f>
        <v>2070739.92</v>
      </c>
    </row>
    <row r="7" spans="1:7" ht="15.75">
      <c r="A7" s="11"/>
      <c r="B7" s="11"/>
      <c r="C7" s="2" t="s">
        <v>2</v>
      </c>
      <c r="D7" s="5"/>
      <c r="E7" s="5"/>
      <c r="F7" s="5"/>
      <c r="G7" s="4">
        <f t="shared" ref="G7:G41" si="1">SUM(D7:F7)</f>
        <v>0</v>
      </c>
    </row>
    <row r="8" spans="1:7" ht="31.5">
      <c r="A8" s="11"/>
      <c r="B8" s="11"/>
      <c r="C8" s="2" t="s">
        <v>3</v>
      </c>
      <c r="D8" s="4">
        <f t="shared" ref="D8:F8" si="2">D14+D20+D26+D32+D38</f>
        <v>0</v>
      </c>
      <c r="E8" s="4">
        <f t="shared" si="2"/>
        <v>0</v>
      </c>
      <c r="F8" s="4">
        <f t="shared" si="2"/>
        <v>0</v>
      </c>
      <c r="G8" s="4">
        <f t="shared" si="1"/>
        <v>0</v>
      </c>
    </row>
    <row r="9" spans="1:7" ht="15.75">
      <c r="A9" s="11"/>
      <c r="B9" s="11"/>
      <c r="C9" s="2" t="s">
        <v>4</v>
      </c>
      <c r="D9" s="4">
        <f t="shared" ref="D9:F9" si="3">D15+D21+D27+D33+D39</f>
        <v>458979.13</v>
      </c>
      <c r="E9" s="4">
        <f t="shared" si="3"/>
        <v>437423.3</v>
      </c>
      <c r="F9" s="4">
        <f t="shared" si="3"/>
        <v>437423.3</v>
      </c>
      <c r="G9" s="4">
        <f t="shared" si="1"/>
        <v>1333825.73</v>
      </c>
    </row>
    <row r="10" spans="1:7" ht="31.5">
      <c r="A10" s="11"/>
      <c r="B10" s="11"/>
      <c r="C10" s="2" t="s">
        <v>5</v>
      </c>
      <c r="D10" s="4">
        <f t="shared" ref="D10:F10" si="4">D16+D22+D28+D34+D40</f>
        <v>55694.61</v>
      </c>
      <c r="E10" s="4">
        <f t="shared" si="4"/>
        <v>49364.6</v>
      </c>
      <c r="F10" s="4">
        <f t="shared" si="4"/>
        <v>49364.6</v>
      </c>
      <c r="G10" s="4">
        <f t="shared" si="1"/>
        <v>154423.81</v>
      </c>
    </row>
    <row r="11" spans="1:7" ht="23.85" customHeight="1">
      <c r="A11" s="11"/>
      <c r="B11" s="11"/>
      <c r="C11" s="2" t="s">
        <v>17</v>
      </c>
      <c r="D11" s="4">
        <f t="shared" ref="D11:F11" si="5">D17+D23+D29+D35+D41</f>
        <v>193328.98</v>
      </c>
      <c r="E11" s="4">
        <f t="shared" si="5"/>
        <v>194580.7</v>
      </c>
      <c r="F11" s="4">
        <f t="shared" si="5"/>
        <v>194580.7</v>
      </c>
      <c r="G11" s="4">
        <f t="shared" si="1"/>
        <v>582490.38000000012</v>
      </c>
    </row>
    <row r="12" spans="1:7" ht="15.75">
      <c r="A12" s="11" t="s">
        <v>6</v>
      </c>
      <c r="B12" s="11" t="s">
        <v>12</v>
      </c>
      <c r="C12" s="1" t="s">
        <v>1</v>
      </c>
      <c r="D12" s="4">
        <f t="shared" ref="D12:F12" si="6">D14+D15+D16+D17</f>
        <v>648235.76</v>
      </c>
      <c r="E12" s="4">
        <f t="shared" si="6"/>
        <v>625898.94999999995</v>
      </c>
      <c r="F12" s="4">
        <f t="shared" si="6"/>
        <v>625898.94999999995</v>
      </c>
      <c r="G12" s="4">
        <f t="shared" si="1"/>
        <v>1900033.66</v>
      </c>
    </row>
    <row r="13" spans="1:7" ht="15.75">
      <c r="A13" s="11"/>
      <c r="B13" s="11"/>
      <c r="C13" s="2" t="s">
        <v>2</v>
      </c>
      <c r="D13" s="5"/>
      <c r="E13" s="5"/>
      <c r="F13" s="5"/>
      <c r="G13" s="4">
        <f t="shared" si="1"/>
        <v>0</v>
      </c>
    </row>
    <row r="14" spans="1:7" ht="31.5">
      <c r="A14" s="11"/>
      <c r="B14" s="11"/>
      <c r="C14" s="2" t="s">
        <v>3</v>
      </c>
      <c r="D14" s="4">
        <v>0</v>
      </c>
      <c r="E14" s="4">
        <v>0</v>
      </c>
      <c r="F14" s="4">
        <v>0</v>
      </c>
      <c r="G14" s="4">
        <f t="shared" si="1"/>
        <v>0</v>
      </c>
    </row>
    <row r="15" spans="1:7" ht="15.75">
      <c r="A15" s="11"/>
      <c r="B15" s="11"/>
      <c r="C15" s="2" t="s">
        <v>4</v>
      </c>
      <c r="D15" s="4">
        <v>445865.24</v>
      </c>
      <c r="E15" s="4">
        <v>424775.83</v>
      </c>
      <c r="F15" s="4">
        <v>424775.83</v>
      </c>
      <c r="G15" s="4">
        <f t="shared" si="1"/>
        <v>1295416.9000000001</v>
      </c>
    </row>
    <row r="16" spans="1:7" ht="31.5">
      <c r="A16" s="11"/>
      <c r="B16" s="11"/>
      <c r="C16" s="2" t="s">
        <v>5</v>
      </c>
      <c r="D16" s="4">
        <v>45735.98</v>
      </c>
      <c r="E16" s="4">
        <v>43118.32</v>
      </c>
      <c r="F16" s="4">
        <v>43118.32</v>
      </c>
      <c r="G16" s="4">
        <f t="shared" si="1"/>
        <v>131972.62</v>
      </c>
    </row>
    <row r="17" spans="1:7" ht="21.2" customHeight="1">
      <c r="A17" s="11"/>
      <c r="B17" s="11"/>
      <c r="C17" s="2" t="s">
        <v>17</v>
      </c>
      <c r="D17" s="4">
        <v>156634.54</v>
      </c>
      <c r="E17" s="4">
        <v>158004.79999999999</v>
      </c>
      <c r="F17" s="4">
        <v>158004.79999999999</v>
      </c>
      <c r="G17" s="4">
        <f t="shared" si="1"/>
        <v>472644.13999999996</v>
      </c>
    </row>
    <row r="18" spans="1:7" ht="15.95" customHeight="1">
      <c r="A18" s="11" t="s">
        <v>7</v>
      </c>
      <c r="B18" s="11" t="s">
        <v>13</v>
      </c>
      <c r="C18" s="1" t="s">
        <v>1</v>
      </c>
      <c r="D18" s="6">
        <f t="shared" ref="D18:F18" si="7">D20+D21+D22+D23</f>
        <v>50</v>
      </c>
      <c r="E18" s="6">
        <f t="shared" si="7"/>
        <v>50</v>
      </c>
      <c r="F18" s="6">
        <f t="shared" si="7"/>
        <v>50</v>
      </c>
      <c r="G18" s="4">
        <f t="shared" si="1"/>
        <v>150</v>
      </c>
    </row>
    <row r="19" spans="1:7" ht="15.75">
      <c r="A19" s="11"/>
      <c r="B19" s="11"/>
      <c r="C19" s="2" t="s">
        <v>2</v>
      </c>
      <c r="D19" s="5"/>
      <c r="E19" s="5"/>
      <c r="F19" s="5"/>
      <c r="G19" s="4">
        <f t="shared" si="1"/>
        <v>0</v>
      </c>
    </row>
    <row r="20" spans="1:7" ht="31.5">
      <c r="A20" s="11"/>
      <c r="B20" s="11"/>
      <c r="C20" s="2" t="s">
        <v>3</v>
      </c>
      <c r="D20" s="5"/>
      <c r="E20" s="5"/>
      <c r="F20" s="5"/>
      <c r="G20" s="4">
        <f t="shared" si="1"/>
        <v>0</v>
      </c>
    </row>
    <row r="21" spans="1:7" ht="15.75">
      <c r="A21" s="11"/>
      <c r="B21" s="11"/>
      <c r="C21" s="2" t="s">
        <v>4</v>
      </c>
      <c r="D21" s="6"/>
      <c r="E21" s="6"/>
      <c r="F21" s="6"/>
      <c r="G21" s="4">
        <f t="shared" si="1"/>
        <v>0</v>
      </c>
    </row>
    <row r="22" spans="1:7" ht="31.5">
      <c r="A22" s="11"/>
      <c r="B22" s="11"/>
      <c r="C22" s="2" t="s">
        <v>5</v>
      </c>
      <c r="D22" s="5"/>
      <c r="E22" s="5"/>
      <c r="F22" s="5"/>
      <c r="G22" s="4">
        <f t="shared" si="1"/>
        <v>0</v>
      </c>
    </row>
    <row r="23" spans="1:7" ht="21.75" customHeight="1">
      <c r="A23" s="11"/>
      <c r="B23" s="11"/>
      <c r="C23" s="2" t="s">
        <v>17</v>
      </c>
      <c r="D23" s="5">
        <v>50</v>
      </c>
      <c r="E23" s="5">
        <v>50</v>
      </c>
      <c r="F23" s="5">
        <v>50</v>
      </c>
      <c r="G23" s="4">
        <f t="shared" si="1"/>
        <v>150</v>
      </c>
    </row>
    <row r="24" spans="1:7" ht="15.95" customHeight="1">
      <c r="A24" s="11" t="s">
        <v>8</v>
      </c>
      <c r="B24" s="11" t="s">
        <v>14</v>
      </c>
      <c r="C24" s="1" t="s">
        <v>1</v>
      </c>
      <c r="D24" s="4">
        <f t="shared" ref="D24:F24" si="8">D26+D27+D28+D29</f>
        <v>21318.36</v>
      </c>
      <c r="E24" s="4">
        <f t="shared" si="8"/>
        <v>17752.179999999997</v>
      </c>
      <c r="F24" s="4">
        <f t="shared" si="8"/>
        <v>17752.179999999997</v>
      </c>
      <c r="G24" s="4">
        <f t="shared" si="1"/>
        <v>56822.719999999987</v>
      </c>
    </row>
    <row r="25" spans="1:7" ht="15.75">
      <c r="A25" s="11"/>
      <c r="B25" s="11"/>
      <c r="C25" s="2" t="s">
        <v>2</v>
      </c>
      <c r="D25" s="7"/>
      <c r="E25" s="7"/>
      <c r="F25" s="7"/>
      <c r="G25" s="4">
        <f t="shared" si="1"/>
        <v>0</v>
      </c>
    </row>
    <row r="26" spans="1:7" ht="31.5">
      <c r="A26" s="11"/>
      <c r="B26" s="11"/>
      <c r="C26" s="2" t="s">
        <v>3</v>
      </c>
      <c r="D26" s="7"/>
      <c r="E26" s="7"/>
      <c r="F26" s="7"/>
      <c r="G26" s="4">
        <f t="shared" si="1"/>
        <v>0</v>
      </c>
    </row>
    <row r="27" spans="1:7" ht="15.75">
      <c r="A27" s="11"/>
      <c r="B27" s="11"/>
      <c r="C27" s="2" t="s">
        <v>4</v>
      </c>
      <c r="D27" s="4">
        <v>8880.7999999999993</v>
      </c>
      <c r="E27" s="4">
        <v>8875.2999999999993</v>
      </c>
      <c r="F27" s="4">
        <v>8875.2999999999993</v>
      </c>
      <c r="G27" s="4">
        <f t="shared" si="1"/>
        <v>26631.399999999998</v>
      </c>
    </row>
    <row r="28" spans="1:7" ht="31.5">
      <c r="A28" s="11"/>
      <c r="B28" s="11"/>
      <c r="C28" s="2" t="s">
        <v>5</v>
      </c>
      <c r="D28" s="7">
        <v>9958.6299999999992</v>
      </c>
      <c r="E28" s="7">
        <v>6246.28</v>
      </c>
      <c r="F28" s="7">
        <v>6246.28</v>
      </c>
      <c r="G28" s="4">
        <f t="shared" si="1"/>
        <v>22451.19</v>
      </c>
    </row>
    <row r="29" spans="1:7" ht="19.149999999999999" customHeight="1">
      <c r="A29" s="11"/>
      <c r="B29" s="11"/>
      <c r="C29" s="2" t="s">
        <v>17</v>
      </c>
      <c r="D29" s="7">
        <v>2478.9299999999998</v>
      </c>
      <c r="E29" s="7">
        <v>2630.6</v>
      </c>
      <c r="F29" s="7">
        <v>2630.6</v>
      </c>
      <c r="G29" s="4">
        <f t="shared" si="1"/>
        <v>7740.1299999999992</v>
      </c>
    </row>
    <row r="30" spans="1:7" ht="15.75">
      <c r="A30" s="11" t="s">
        <v>9</v>
      </c>
      <c r="B30" s="11" t="s">
        <v>25</v>
      </c>
      <c r="C30" s="1" t="s">
        <v>1</v>
      </c>
      <c r="D30" s="4">
        <f t="shared" ref="D30:G30" si="9">D32+D33+D34+D35</f>
        <v>0</v>
      </c>
      <c r="E30" s="4">
        <f t="shared" si="9"/>
        <v>0</v>
      </c>
      <c r="F30" s="4">
        <f t="shared" si="9"/>
        <v>0</v>
      </c>
      <c r="G30" s="4">
        <f t="shared" si="9"/>
        <v>0</v>
      </c>
    </row>
    <row r="31" spans="1:7" ht="15.75">
      <c r="A31" s="11"/>
      <c r="B31" s="11"/>
      <c r="C31" s="2" t="s">
        <v>2</v>
      </c>
      <c r="D31" s="5"/>
      <c r="E31" s="5"/>
      <c r="F31" s="5"/>
      <c r="G31" s="4">
        <f t="shared" si="1"/>
        <v>0</v>
      </c>
    </row>
    <row r="32" spans="1:7" ht="31.5">
      <c r="A32" s="11"/>
      <c r="B32" s="11"/>
      <c r="C32" s="2" t="s">
        <v>3</v>
      </c>
      <c r="D32" s="4">
        <v>0</v>
      </c>
      <c r="E32" s="4">
        <v>0</v>
      </c>
      <c r="F32" s="4"/>
      <c r="G32" s="4">
        <f t="shared" si="1"/>
        <v>0</v>
      </c>
    </row>
    <row r="33" spans="1:7" ht="21.75" customHeight="1">
      <c r="A33" s="11"/>
      <c r="B33" s="11"/>
      <c r="C33" s="2" t="s">
        <v>4</v>
      </c>
      <c r="D33" s="4">
        <v>0</v>
      </c>
      <c r="E33" s="4">
        <v>0</v>
      </c>
      <c r="F33" s="4"/>
      <c r="G33" s="4">
        <f t="shared" si="1"/>
        <v>0</v>
      </c>
    </row>
    <row r="34" spans="1:7" ht="31.35" customHeight="1">
      <c r="A34" s="11"/>
      <c r="B34" s="11"/>
      <c r="C34" s="2" t="s">
        <v>5</v>
      </c>
      <c r="D34" s="5"/>
      <c r="E34" s="5"/>
      <c r="F34" s="5"/>
      <c r="G34" s="4">
        <f t="shared" si="1"/>
        <v>0</v>
      </c>
    </row>
    <row r="35" spans="1:7" ht="48.75" customHeight="1">
      <c r="A35" s="20"/>
      <c r="B35" s="20"/>
      <c r="C35" s="3" t="s">
        <v>17</v>
      </c>
      <c r="D35" s="8"/>
      <c r="E35" s="8"/>
      <c r="F35" s="8"/>
      <c r="G35" s="4">
        <f t="shared" si="1"/>
        <v>0</v>
      </c>
    </row>
    <row r="36" spans="1:7" ht="15.75">
      <c r="A36" s="11" t="s">
        <v>10</v>
      </c>
      <c r="B36" s="11" t="s">
        <v>15</v>
      </c>
      <c r="C36" s="1" t="s">
        <v>1</v>
      </c>
      <c r="D36" s="4">
        <f t="shared" ref="D36:G36" si="10">D38+D39+D40+D41</f>
        <v>38398.600000000006</v>
      </c>
      <c r="E36" s="4">
        <f t="shared" si="10"/>
        <v>37667.47</v>
      </c>
      <c r="F36" s="4">
        <f t="shared" si="10"/>
        <v>37667.47</v>
      </c>
      <c r="G36" s="4">
        <f t="shared" si="10"/>
        <v>113733.54000000001</v>
      </c>
    </row>
    <row r="37" spans="1:7" ht="15.75">
      <c r="A37" s="11"/>
      <c r="B37" s="11"/>
      <c r="C37" s="2" t="s">
        <v>2</v>
      </c>
      <c r="D37" s="5"/>
      <c r="E37" s="5"/>
      <c r="F37" s="5"/>
      <c r="G37" s="4">
        <f t="shared" si="1"/>
        <v>0</v>
      </c>
    </row>
    <row r="38" spans="1:7" ht="31.5">
      <c r="A38" s="11"/>
      <c r="B38" s="11"/>
      <c r="C38" s="2" t="s">
        <v>3</v>
      </c>
      <c r="D38" s="6"/>
      <c r="E38" s="6"/>
      <c r="F38" s="6"/>
      <c r="G38" s="4">
        <f t="shared" si="1"/>
        <v>0</v>
      </c>
    </row>
    <row r="39" spans="1:7" ht="18.600000000000001" customHeight="1">
      <c r="A39" s="11"/>
      <c r="B39" s="11"/>
      <c r="C39" s="2" t="s">
        <v>4</v>
      </c>
      <c r="D39" s="4">
        <v>4233.09</v>
      </c>
      <c r="E39" s="4">
        <v>3772.17</v>
      </c>
      <c r="F39" s="4">
        <v>3772.17</v>
      </c>
      <c r="G39" s="4">
        <f t="shared" si="1"/>
        <v>11777.43</v>
      </c>
    </row>
    <row r="40" spans="1:7" ht="29.25" customHeight="1">
      <c r="A40" s="11"/>
      <c r="B40" s="11"/>
      <c r="C40" s="2" t="s">
        <v>5</v>
      </c>
      <c r="D40" s="5"/>
      <c r="E40" s="5"/>
      <c r="F40" s="5"/>
      <c r="G40" s="4">
        <f t="shared" si="1"/>
        <v>0</v>
      </c>
    </row>
    <row r="41" spans="1:7" ht="27.2" customHeight="1">
      <c r="A41" s="11"/>
      <c r="B41" s="11"/>
      <c r="C41" s="2" t="s">
        <v>17</v>
      </c>
      <c r="D41" s="7">
        <v>34165.51</v>
      </c>
      <c r="E41" s="7">
        <v>33895.300000000003</v>
      </c>
      <c r="F41" s="7">
        <v>33895.300000000003</v>
      </c>
      <c r="G41" s="4">
        <f t="shared" si="1"/>
        <v>101956.11</v>
      </c>
    </row>
    <row r="42" spans="1:7" ht="30.2" customHeight="1">
      <c r="A42" s="19" t="s">
        <v>26</v>
      </c>
      <c r="B42" s="19"/>
      <c r="C42" s="19"/>
      <c r="D42" s="19"/>
      <c r="E42" s="19"/>
      <c r="F42" s="19"/>
      <c r="G42" s="19"/>
    </row>
  </sheetData>
  <mergeCells count="20">
    <mergeCell ref="A42:G42"/>
    <mergeCell ref="A36:A41"/>
    <mergeCell ref="B36:B41"/>
    <mergeCell ref="A30:A35"/>
    <mergeCell ref="B30:B35"/>
    <mergeCell ref="B24:B29"/>
    <mergeCell ref="B12:B17"/>
    <mergeCell ref="A18:A23"/>
    <mergeCell ref="B18:B23"/>
    <mergeCell ref="A1:G1"/>
    <mergeCell ref="A2:G2"/>
    <mergeCell ref="A3:G3"/>
    <mergeCell ref="A4:A5"/>
    <mergeCell ref="B4:B5"/>
    <mergeCell ref="C4:C5"/>
    <mergeCell ref="D4:G4"/>
    <mergeCell ref="A6:A11"/>
    <mergeCell ref="B6:B11"/>
    <mergeCell ref="A12:A17"/>
    <mergeCell ref="A24:A29"/>
  </mergeCells>
  <pageMargins left="0.31496062992125984" right="0.31496062992125984" top="0.55118110236220474" bottom="0.35433070866141736" header="0.31496062992125984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Олеся</cp:lastModifiedBy>
  <cp:lastPrinted>2018-03-19T01:28:45Z</cp:lastPrinted>
  <dcterms:created xsi:type="dcterms:W3CDTF">2013-09-16T01:36:58Z</dcterms:created>
  <dcterms:modified xsi:type="dcterms:W3CDTF">2018-03-26T02:29:23Z</dcterms:modified>
</cp:coreProperties>
</file>