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'Отдых'!$A$1:$L$25</definedName>
  </definedNames>
  <calcPr fullCalcOnLoad="1"/>
</workbook>
</file>

<file path=xl/sharedStrings.xml><?xml version="1.0" encoding="utf-8"?>
<sst xmlns="http://schemas.openxmlformats.org/spreadsheetml/2006/main" count="120" uniqueCount="65">
  <si>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</si>
  <si>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</si>
  <si>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</si>
  <si>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</si>
  <si>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</si>
  <si>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</si>
  <si>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</si>
  <si>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</si>
  <si>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</si>
  <si>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</si>
  <si>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</si>
  <si>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</si>
  <si>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</si>
  <si>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</si>
  <si>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</si>
  <si>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</si>
  <si>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</si>
  <si>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</si>
  <si>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</si>
  <si>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</si>
  <si>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</si>
  <si>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</si>
  <si>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</si>
  <si>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Капитальный ремонт зданий и сооружений произведен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</si>
  <si>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</si>
  <si>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</si>
  <si>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</si>
  <si>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</si>
  <si>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</si>
  <si>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</si>
  <si>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2.7.</t>
  </si>
  <si>
    <t>Обеспечены условия для оздоровления и летеней занятости 648 детей ежегодно (на базе  ДООЛ "Бригантина", ДООЛ "Парус")</t>
  </si>
  <si>
    <t>013</t>
  </si>
  <si>
    <t>0707</t>
  </si>
  <si>
    <t>611           612      621         622</t>
  </si>
  <si>
    <t>01.3.8740    01.3.7443</t>
  </si>
  <si>
    <t>01.3.8510    01.3.0085100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</si>
  <si>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</si>
  <si>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</si>
  <si>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</si>
  <si>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</si>
  <si>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</si>
  <si>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</si>
  <si>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</si>
  <si>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</t>
  </si>
  <si>
    <t>Приобретено и смонтировано модульное здание медицинского пункта в 2-х учреждении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</si>
  <si>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</si>
  <si>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 xml:space="preserve">   01.3.7444      01.3007397В    01.30075530       </t>
  </si>
  <si>
    <t xml:space="preserve">     01.300S397В   01.300S5530</t>
  </si>
  <si>
    <t xml:space="preserve">   01.3.7441  01.3.8758       01.300S397А   01.30075530    01.300S5530  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</si>
  <si>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</si>
  <si>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 xml:space="preserve">01.3.8510           01.3.8511     01.3.0085100      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</si>
  <si>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</si>
  <si>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Финансовая поддержка деятельности муниципальных загородных лагерей </t>
  </si>
  <si>
    <t>Расходы, направленные на сохранение и развитие материально- технической базы муниципальных загородных оздоровительных лагерей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</si>
  <si>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</si>
  <si>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</si>
  <si>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</si>
  <si>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</si>
  <si>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</si>
  <si>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</si>
  <si>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</si>
  <si>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</si>
  <si>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>Руководитель Управления образованием ___________Л.Ф. Буйницкая</t>
  </si>
  <si>
    <t xml:space="preserve">Приложение № 5 к постановлению от 19.02.2018 № 46                                                                                                                                                                                                                       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07.10.2013 №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</si>
</sst>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45" fillId="0" borderId="12" xfId="0" applyFont="1" applyBorder="1" applyAlignment="1">
      <alignment horizontal="left"/>
    </xf>
    <xf numFmtId="177" fontId="7" fillId="0" borderId="11" xfId="0" applyNumberFormat="1" applyFont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46" fillId="0" borderId="18" xfId="0" applyNumberFormat="1" applyFont="1" applyBorder="1" applyAlignment="1">
      <alignment horizontal="left" vertical="center"/>
    </xf>
    <xf numFmtId="0" fontId="46" fillId="0" borderId="0" xfId="0" applyFont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75" zoomScaleNormal="75" zoomScaleSheetLayoutView="80" zoomScalePageLayoutView="0" workbookViewId="0" topLeftCell="A2">
      <selection activeCell="L4" sqref="L4:L5"/>
    </sheetView>
  </sheetViews>
  <sheetFormatPr defaultColWidth="9.00390625" defaultRowHeight="12.75"/>
  <cols>
    <col min="1" max="1" width="5.375" style="3" customWidth="1"/>
    <col min="2" max="2" width="34.875" style="0" customWidth="1"/>
    <col min="3" max="3" width="22.125" style="0" customWidth="1"/>
    <col min="4" max="4" width="9.00390625" style="0" customWidth="1"/>
    <col min="5" max="5" width="8.75390625" style="0" customWidth="1"/>
    <col min="6" max="6" width="14.125" style="0" customWidth="1"/>
    <col min="7" max="7" width="10.125" style="0" customWidth="1"/>
    <col min="8" max="11" width="12.00390625" style="0" customWidth="1"/>
    <col min="12" max="12" width="30.00390625" style="0" customWidth="1"/>
  </cols>
  <sheetData>
    <row r="1" ht="9.75" customHeight="1" hidden="1"/>
    <row r="2" spans="1:12" ht="105.7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32.25" customHeight="1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0" customHeight="1">
      <c r="A4" s="83" t="s">
        <v>1</v>
      </c>
      <c r="B4" s="81" t="s">
        <v>15</v>
      </c>
      <c r="C4" s="1"/>
      <c r="D4" s="81" t="s">
        <v>4</v>
      </c>
      <c r="E4" s="81"/>
      <c r="F4" s="81"/>
      <c r="G4" s="81"/>
      <c r="H4" s="68"/>
      <c r="I4" s="68"/>
      <c r="J4" s="69"/>
      <c r="K4" s="81" t="s">
        <v>41</v>
      </c>
      <c r="L4" s="70" t="s">
        <v>16</v>
      </c>
    </row>
    <row r="5" spans="1:12" ht="41.25" customHeight="1">
      <c r="A5" s="83"/>
      <c r="B5" s="81"/>
      <c r="C5" s="1" t="s">
        <v>5</v>
      </c>
      <c r="D5" s="1" t="s">
        <v>5</v>
      </c>
      <c r="E5" s="1" t="s">
        <v>17</v>
      </c>
      <c r="F5" s="1" t="s">
        <v>6</v>
      </c>
      <c r="G5" s="1" t="s">
        <v>7</v>
      </c>
      <c r="H5" s="1">
        <v>2018</v>
      </c>
      <c r="I5" s="1">
        <v>2019</v>
      </c>
      <c r="J5" s="1">
        <v>2020</v>
      </c>
      <c r="K5" s="81"/>
      <c r="L5" s="71"/>
    </row>
    <row r="6" spans="1:12" ht="23.25" customHeight="1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41"/>
    </row>
    <row r="7" spans="1:12" s="6" customFormat="1" ht="23.25" customHeight="1">
      <c r="A7" s="72" t="s">
        <v>26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42"/>
    </row>
    <row r="8" spans="1:12" s="6" customFormat="1" ht="234" customHeight="1">
      <c r="A8" s="47" t="s">
        <v>8</v>
      </c>
      <c r="B8" s="54" t="s">
        <v>38</v>
      </c>
      <c r="C8" s="53" t="s">
        <v>56</v>
      </c>
      <c r="D8" s="46" t="s">
        <v>32</v>
      </c>
      <c r="E8" s="46" t="s">
        <v>33</v>
      </c>
      <c r="F8" s="46" t="s">
        <v>36</v>
      </c>
      <c r="G8" s="47" t="s">
        <v>34</v>
      </c>
      <c r="H8" s="47">
        <f>412.99+2.75</f>
        <v>415.74</v>
      </c>
      <c r="I8" s="47">
        <v>412.99</v>
      </c>
      <c r="J8" s="47">
        <v>412.99</v>
      </c>
      <c r="K8" s="48">
        <f>SUM(H8:J8)</f>
        <v>1241.72</v>
      </c>
      <c r="L8" s="55" t="s">
        <v>27</v>
      </c>
    </row>
    <row r="9" spans="1:12" s="6" customFormat="1" ht="201.75" customHeight="1">
      <c r="A9" s="50" t="s">
        <v>2</v>
      </c>
      <c r="B9" s="54" t="s">
        <v>38</v>
      </c>
      <c r="C9" s="53" t="s">
        <v>56</v>
      </c>
      <c r="D9" s="49" t="s">
        <v>32</v>
      </c>
      <c r="E9" s="49" t="s">
        <v>33</v>
      </c>
      <c r="F9" s="46" t="s">
        <v>36</v>
      </c>
      <c r="G9" s="50" t="s">
        <v>34</v>
      </c>
      <c r="H9" s="51">
        <f>411.86+2.75</f>
        <v>414.61</v>
      </c>
      <c r="I9" s="51">
        <v>411.86</v>
      </c>
      <c r="J9" s="52">
        <v>411.86</v>
      </c>
      <c r="K9" s="48">
        <f aca="true" t="shared" si="0" ref="K9:K16">SUM(H9:J9)</f>
        <v>1238.33</v>
      </c>
      <c r="L9" s="56" t="s">
        <v>28</v>
      </c>
    </row>
    <row r="10" spans="1:12" s="12" customFormat="1" ht="193.5" customHeight="1">
      <c r="A10" s="10" t="s">
        <v>9</v>
      </c>
      <c r="B10" s="25" t="s">
        <v>29</v>
      </c>
      <c r="C10" s="39" t="s">
        <v>56</v>
      </c>
      <c r="D10" s="9" t="s">
        <v>32</v>
      </c>
      <c r="E10" s="9" t="s">
        <v>33</v>
      </c>
      <c r="F10" s="10" t="s">
        <v>51</v>
      </c>
      <c r="G10" s="10" t="s">
        <v>34</v>
      </c>
      <c r="H10" s="10">
        <v>227.05</v>
      </c>
      <c r="I10" s="10">
        <v>227.05</v>
      </c>
      <c r="J10" s="16">
        <v>227.05</v>
      </c>
      <c r="K10" s="24">
        <f t="shared" si="0"/>
        <v>681.1500000000001</v>
      </c>
      <c r="L10" s="19" t="s">
        <v>43</v>
      </c>
    </row>
    <row r="11" spans="1:12" s="12" customFormat="1" ht="207.75" customHeight="1">
      <c r="A11" s="10">
        <v>1.4</v>
      </c>
      <c r="B11" s="25" t="s">
        <v>50</v>
      </c>
      <c r="C11" s="40" t="s">
        <v>56</v>
      </c>
      <c r="D11" s="9" t="s">
        <v>32</v>
      </c>
      <c r="E11" s="9" t="s">
        <v>33</v>
      </c>
      <c r="F11" s="10" t="s">
        <v>58</v>
      </c>
      <c r="G11" s="10" t="s">
        <v>34</v>
      </c>
      <c r="H11" s="10">
        <v>4003.91</v>
      </c>
      <c r="I11" s="10">
        <v>4003.91</v>
      </c>
      <c r="J11" s="16">
        <v>4003.91</v>
      </c>
      <c r="K11" s="24">
        <f t="shared" si="0"/>
        <v>12011.73</v>
      </c>
      <c r="L11" s="19" t="s">
        <v>43</v>
      </c>
    </row>
    <row r="12" spans="1:12" s="6" customFormat="1" ht="196.5" customHeight="1">
      <c r="A12" s="10">
        <v>1.5</v>
      </c>
      <c r="B12" s="57" t="s">
        <v>52</v>
      </c>
      <c r="C12" s="58" t="s">
        <v>56</v>
      </c>
      <c r="D12" s="9" t="s">
        <v>32</v>
      </c>
      <c r="E12" s="9" t="s">
        <v>33</v>
      </c>
      <c r="F12" s="9" t="s">
        <v>59</v>
      </c>
      <c r="G12" s="10" t="s">
        <v>34</v>
      </c>
      <c r="H12" s="11">
        <v>3953.49</v>
      </c>
      <c r="I12" s="11">
        <v>3953.49</v>
      </c>
      <c r="J12" s="17">
        <v>3953.49</v>
      </c>
      <c r="K12" s="24">
        <f t="shared" si="0"/>
        <v>11860.47</v>
      </c>
      <c r="L12" s="30" t="s">
        <v>37</v>
      </c>
    </row>
    <row r="13" spans="1:12" s="12" customFormat="1" ht="210" customHeight="1">
      <c r="A13" s="10">
        <v>1.6</v>
      </c>
      <c r="B13" s="57" t="s">
        <v>52</v>
      </c>
      <c r="C13" s="59" t="s">
        <v>56</v>
      </c>
      <c r="D13" s="9" t="s">
        <v>32</v>
      </c>
      <c r="E13" s="9" t="s">
        <v>33</v>
      </c>
      <c r="F13" s="9" t="s">
        <v>61</v>
      </c>
      <c r="G13" s="10" t="s">
        <v>34</v>
      </c>
      <c r="H13" s="11">
        <v>1577.7</v>
      </c>
      <c r="I13" s="11">
        <v>1577.7</v>
      </c>
      <c r="J13" s="17">
        <v>1577.7</v>
      </c>
      <c r="K13" s="24">
        <f t="shared" si="0"/>
        <v>4733.1</v>
      </c>
      <c r="L13" s="30" t="s">
        <v>37</v>
      </c>
    </row>
    <row r="14" spans="1:12" s="6" customFormat="1" ht="259.5" customHeight="1">
      <c r="A14" s="1">
        <v>1.7</v>
      </c>
      <c r="B14" s="60" t="s">
        <v>39</v>
      </c>
      <c r="C14" s="59" t="s">
        <v>56</v>
      </c>
      <c r="D14" s="2" t="s">
        <v>32</v>
      </c>
      <c r="E14" s="2" t="s">
        <v>33</v>
      </c>
      <c r="F14" s="9" t="s">
        <v>60</v>
      </c>
      <c r="G14" s="1" t="s">
        <v>34</v>
      </c>
      <c r="H14" s="8">
        <v>1</v>
      </c>
      <c r="I14" s="8">
        <v>1</v>
      </c>
      <c r="J14" s="8">
        <v>1</v>
      </c>
      <c r="K14" s="44">
        <f t="shared" si="0"/>
        <v>3</v>
      </c>
      <c r="L14" s="7" t="s">
        <v>37</v>
      </c>
    </row>
    <row r="15" spans="1:12" s="12" customFormat="1" ht="210" customHeight="1">
      <c r="A15" s="10">
        <v>1.8</v>
      </c>
      <c r="B15" s="18" t="s">
        <v>46</v>
      </c>
      <c r="C15" s="39" t="s">
        <v>56</v>
      </c>
      <c r="D15" s="9" t="s">
        <v>32</v>
      </c>
      <c r="E15" s="9" t="s">
        <v>33</v>
      </c>
      <c r="F15" s="10"/>
      <c r="G15" s="10"/>
      <c r="H15" s="11">
        <v>6246.28</v>
      </c>
      <c r="I15" s="11">
        <v>6246.28</v>
      </c>
      <c r="J15" s="17">
        <v>6246.28</v>
      </c>
      <c r="K15" s="24">
        <f t="shared" si="0"/>
        <v>18738.84</v>
      </c>
      <c r="L15" s="19" t="s">
        <v>44</v>
      </c>
    </row>
    <row r="16" spans="1:12" s="6" customFormat="1" ht="248.25" customHeight="1">
      <c r="A16" s="11">
        <v>1.1</v>
      </c>
      <c r="B16" s="61" t="s">
        <v>40</v>
      </c>
      <c r="C16" s="59" t="s">
        <v>56</v>
      </c>
      <c r="D16" s="9" t="s">
        <v>32</v>
      </c>
      <c r="E16" s="9" t="s">
        <v>33</v>
      </c>
      <c r="F16" s="9" t="s">
        <v>62</v>
      </c>
      <c r="G16" s="10" t="s">
        <v>34</v>
      </c>
      <c r="H16" s="11">
        <v>917.9</v>
      </c>
      <c r="I16" s="17">
        <v>917.9</v>
      </c>
      <c r="J16" s="17">
        <v>917.9</v>
      </c>
      <c r="K16" s="24">
        <f t="shared" si="0"/>
        <v>2753.7</v>
      </c>
      <c r="L16" s="30" t="s">
        <v>31</v>
      </c>
    </row>
    <row r="17" spans="1:12" s="12" customFormat="1" ht="20.25" customHeight="1">
      <c r="A17" s="79" t="s">
        <v>10</v>
      </c>
      <c r="B17" s="80"/>
      <c r="C17" s="45"/>
      <c r="D17" s="26"/>
      <c r="E17" s="26"/>
      <c r="F17" s="26"/>
      <c r="G17" s="26"/>
      <c r="H17" s="27">
        <f>SUM(H8:H16)</f>
        <v>17757.68</v>
      </c>
      <c r="I17" s="27">
        <f>SUM(I8:I16)</f>
        <v>17752.18</v>
      </c>
      <c r="J17" s="27">
        <f>SUM(J8:J16)</f>
        <v>17752.18</v>
      </c>
      <c r="K17" s="27">
        <f>SUM(K8:K16)</f>
        <v>53262.03999999999</v>
      </c>
      <c r="L17" s="28"/>
    </row>
    <row r="18" spans="1:12" s="6" customFormat="1" ht="14.25" customHeight="1">
      <c r="A18" s="74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43"/>
    </row>
    <row r="19" spans="1:12" ht="72.75" customHeight="1">
      <c r="A19" s="14" t="s">
        <v>11</v>
      </c>
      <c r="B19" s="16" t="s">
        <v>18</v>
      </c>
      <c r="C19" s="16" t="s">
        <v>57</v>
      </c>
      <c r="D19" s="15" t="s">
        <v>32</v>
      </c>
      <c r="E19" s="15" t="s">
        <v>33</v>
      </c>
      <c r="F19" s="15" t="s">
        <v>35</v>
      </c>
      <c r="G19" s="16" t="s">
        <v>34</v>
      </c>
      <c r="H19" s="62"/>
      <c r="I19" s="62"/>
      <c r="J19" s="62"/>
      <c r="K19" s="63">
        <f>SUM(H19:J19)</f>
        <v>0</v>
      </c>
      <c r="L19" s="64" t="s">
        <v>45</v>
      </c>
    </row>
    <row r="20" spans="1:12" s="13" customFormat="1" ht="89.25" customHeight="1">
      <c r="A20" s="23" t="s">
        <v>12</v>
      </c>
      <c r="B20" s="7" t="s">
        <v>19</v>
      </c>
      <c r="C20" s="16" t="s">
        <v>57</v>
      </c>
      <c r="D20" s="7"/>
      <c r="E20" s="7"/>
      <c r="F20" s="7" t="s">
        <v>1</v>
      </c>
      <c r="G20" s="7"/>
      <c r="H20" s="62"/>
      <c r="I20" s="62"/>
      <c r="J20" s="62"/>
      <c r="K20" s="63">
        <f>SUM(H20:J20)</f>
        <v>0</v>
      </c>
      <c r="L20" s="7" t="s">
        <v>20</v>
      </c>
    </row>
    <row r="21" spans="1:12" ht="159.75" customHeight="1">
      <c r="A21" s="9" t="s">
        <v>13</v>
      </c>
      <c r="B21" s="30" t="s">
        <v>54</v>
      </c>
      <c r="C21" s="16" t="s">
        <v>57</v>
      </c>
      <c r="D21" s="9" t="s">
        <v>32</v>
      </c>
      <c r="E21" s="9" t="s">
        <v>33</v>
      </c>
      <c r="F21" s="9" t="s">
        <v>47</v>
      </c>
      <c r="G21" s="10" t="s">
        <v>34</v>
      </c>
      <c r="H21" s="62"/>
      <c r="I21" s="62"/>
      <c r="J21" s="62"/>
      <c r="K21" s="63">
        <f>SUM(H21:J21)</f>
        <v>0</v>
      </c>
      <c r="L21" s="30" t="s">
        <v>21</v>
      </c>
    </row>
    <row r="22" spans="1:12" ht="176.25" customHeight="1">
      <c r="A22" s="9" t="s">
        <v>3</v>
      </c>
      <c r="B22" s="65" t="s">
        <v>55</v>
      </c>
      <c r="C22" s="16" t="s">
        <v>57</v>
      </c>
      <c r="D22" s="9" t="s">
        <v>32</v>
      </c>
      <c r="E22" s="9" t="s">
        <v>33</v>
      </c>
      <c r="F22" s="9" t="s">
        <v>48</v>
      </c>
      <c r="G22" s="10" t="s">
        <v>34</v>
      </c>
      <c r="H22" s="62"/>
      <c r="I22" s="62"/>
      <c r="J22" s="62"/>
      <c r="K22" s="63">
        <f>SUM(H22:J22)</f>
        <v>0</v>
      </c>
      <c r="L22" s="30" t="s">
        <v>22</v>
      </c>
    </row>
    <row r="23" spans="1:12" s="13" customFormat="1" ht="99" customHeight="1">
      <c r="A23" s="29" t="s">
        <v>30</v>
      </c>
      <c r="B23" s="30" t="s">
        <v>53</v>
      </c>
      <c r="C23" s="16" t="s">
        <v>57</v>
      </c>
      <c r="D23" s="29" t="s">
        <v>32</v>
      </c>
      <c r="E23" s="29" t="s">
        <v>33</v>
      </c>
      <c r="F23" s="29" t="s">
        <v>49</v>
      </c>
      <c r="G23" s="30" t="s">
        <v>34</v>
      </c>
      <c r="H23" s="62"/>
      <c r="I23" s="62"/>
      <c r="J23" s="62"/>
      <c r="K23" s="63">
        <f>SUM(H23:J23)</f>
        <v>0</v>
      </c>
      <c r="L23" s="30" t="s">
        <v>23</v>
      </c>
    </row>
    <row r="24" spans="1:12" ht="21" customHeight="1">
      <c r="A24" s="31"/>
      <c r="B24" s="66" t="s">
        <v>14</v>
      </c>
      <c r="C24" s="66"/>
      <c r="D24" s="33"/>
      <c r="E24" s="66"/>
      <c r="F24" s="66"/>
      <c r="G24" s="66"/>
      <c r="H24" s="34">
        <f>SUM(H19:H23)</f>
        <v>0</v>
      </c>
      <c r="I24" s="34">
        <f>SUM(I19:I23)</f>
        <v>0</v>
      </c>
      <c r="J24" s="34">
        <f>SUM(J19:J23)</f>
        <v>0</v>
      </c>
      <c r="K24" s="34">
        <f>SUM(K19:K23)</f>
        <v>0</v>
      </c>
      <c r="L24" s="67"/>
    </row>
    <row r="25" spans="1:12" ht="26.25" customHeight="1">
      <c r="A25" s="35"/>
      <c r="B25" s="32" t="s">
        <v>0</v>
      </c>
      <c r="C25" s="32"/>
      <c r="D25" s="36"/>
      <c r="E25" s="36"/>
      <c r="F25" s="36"/>
      <c r="G25" s="36"/>
      <c r="H25" s="37">
        <f>H17+H24</f>
        <v>17757.68</v>
      </c>
      <c r="I25" s="37">
        <f>I17+I24</f>
        <v>17752.18</v>
      </c>
      <c r="J25" s="37">
        <f>J17+J24</f>
        <v>17752.18</v>
      </c>
      <c r="K25" s="37">
        <f>K17+K24</f>
        <v>53262.03999999999</v>
      </c>
      <c r="L25" s="38"/>
    </row>
    <row r="26" spans="1:12" s="5" customFormat="1" ht="28.5" customHeight="1">
      <c r="A26" s="76" t="s">
        <v>63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5.75" customHeight="1">
      <c r="A27" s="20"/>
      <c r="B27" s="4"/>
      <c r="C27" s="4"/>
      <c r="D27" s="21"/>
      <c r="E27" s="21"/>
      <c r="F27" s="21"/>
      <c r="G27" s="21"/>
      <c r="H27" s="21"/>
      <c r="I27" s="21"/>
      <c r="J27" s="21"/>
      <c r="K27" s="22"/>
      <c r="L27" s="21"/>
    </row>
    <row r="28" spans="1:12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</sheetData>
  <sheetProtection/>
  <mergeCells count="13">
    <mergeCell ref="D4:G4"/>
    <mergeCell ref="A4:A5"/>
    <mergeCell ref="B4:B5"/>
    <mergeCell ref="H4:J4"/>
    <mergeCell ref="L4:L5"/>
    <mergeCell ref="A7:K7"/>
    <mergeCell ref="A18:K18"/>
    <mergeCell ref="A26:L26"/>
    <mergeCell ref="A2:L2"/>
    <mergeCell ref="A3:L3"/>
    <mergeCell ref="A17:B17"/>
    <mergeCell ref="K4:K5"/>
    <mergeCell ref="A6:K6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2018-02-22T06:26:35Z</cp:lastPrinted>
  <dcterms:created xsi:type="dcterms:W3CDTF">2010-09-05T13:57:35Z</dcterms:created>
  <dcterms:modified xsi:type="dcterms:W3CDTF">2018-02-22T06:27:09Z</dcterms:modified>
  <cp:category/>
  <cp:version/>
  <cp:contentType/>
  <cp:contentStatus/>
</cp:coreProperties>
</file>