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J7"/>
  <c r="K7"/>
  <c r="I9"/>
  <c r="L9" s="1"/>
  <c r="K9"/>
  <c r="J9"/>
  <c r="L17"/>
  <c r="L18"/>
  <c r="L7" l="1"/>
  <c r="L22"/>
  <c r="L21"/>
  <c r="L20"/>
  <c r="L19"/>
  <c r="L16"/>
  <c r="L15"/>
  <c r="L14"/>
  <c r="L12"/>
  <c r="L11"/>
  <c r="I23"/>
  <c r="J23"/>
  <c r="K23"/>
  <c r="L25"/>
  <c r="L26"/>
  <c r="L27"/>
  <c r="L23" l="1"/>
  <c r="L28" l="1"/>
  <c r="L29" l="1"/>
  <c r="L31"/>
  <c r="L32"/>
</calcChain>
</file>

<file path=xl/sharedStrings.xml><?xml version="1.0" encoding="utf-8"?>
<sst xmlns="http://schemas.openxmlformats.org/spreadsheetml/2006/main" count="149" uniqueCount="80">
  <si>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</si>
  <si>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</si>
  <si>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</si>
  <si>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</si>
  <si>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</si>
  <si>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</si>
  <si>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</si>
  <si>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всего расходные обязательства</t>
  </si>
  <si>
    <t>в том числе:</t>
  </si>
  <si>
    <t>Подпрограмма 2</t>
  </si>
  <si>
    <t>Подпрограмма 1</t>
  </si>
  <si>
    <t>1.1.</t>
  </si>
  <si>
    <t>1.2.</t>
  </si>
  <si>
    <t>1.3.</t>
  </si>
  <si>
    <t>1.4.</t>
  </si>
  <si>
    <t>2.1.</t>
  </si>
  <si>
    <t>2.2.</t>
  </si>
  <si>
    <t>2.3.</t>
  </si>
  <si>
    <t>2.4.</t>
  </si>
  <si>
    <t>Подпрограмма 3</t>
  </si>
  <si>
    <t>3.1.</t>
  </si>
  <si>
    <t>Комитет по управлению муниципальным имуществом и земельными отношениями Администрации города Шарыпово</t>
  </si>
  <si>
    <t>отдел СТиМП Администрации города Шарыпово</t>
  </si>
  <si>
    <t>Наименование ГРБС</t>
  </si>
  <si>
    <t>Приложение №3 к муниципальной программе "Молодежь города Шарыпово в XXI веке на 2014-2016 годы"</t>
  </si>
  <si>
    <t>"Патриотическое воспитание молодежи города Шарыпово на 2012 - 2014 годы"</t>
  </si>
  <si>
    <t>"Вовлечение молодежи города Шарыпово в социальную практику на 2012 - 2014 годы"</t>
  </si>
  <si>
    <t>"Обеспечение жильем молодых семей в Красноярском крае на 2012-2014 годы"</t>
  </si>
  <si>
    <t>Л.А. Когданина</t>
  </si>
  <si>
    <t>033</t>
  </si>
  <si>
    <t>0707</t>
  </si>
  <si>
    <t>Начальник отдела СТиМП Администрации города Шарыпово</t>
  </si>
  <si>
    <t>Муниципальная программа</t>
  </si>
  <si>
    <t>Статус (муниципальная программа, в том числе ведомственная целевая программа)</t>
  </si>
  <si>
    <t>Наименование муниципальной программы, в том числе ведомственной целевой программы</t>
  </si>
  <si>
    <t xml:space="preserve">Информация о распределении планируемых расходов по отдельным мероприятиям программы, подпрограммам муниципальной программы "Молодежь города Шарыпово в XXI веке на 2014-2016 годы" </t>
  </si>
  <si>
    <t>"Молодежь города Шарыпово XXI веке на 2014-2016 годы"</t>
  </si>
  <si>
    <t>1003</t>
  </si>
  <si>
    <t>Развитие добровольчества в рамках деятельности муниципальных молодежных центров в рамках подпрограммы "Патриотическое воспитание молодежи города Шарыпово" за счет бюджета города</t>
  </si>
  <si>
    <t>0728557</t>
  </si>
  <si>
    <t>612</t>
  </si>
  <si>
    <t>Поддержка молодежного патриотического объединения "Щит" в рамках подпрограммы "Патриотическое воспитание молодежи города Шарыпово"</t>
  </si>
  <si>
    <t>0728558</t>
  </si>
  <si>
    <t>611</t>
  </si>
  <si>
    <t>Мероприятия, направленные на реализацию молодежной политики в рамках подпрограммы "Патриотическое воспитание молодежи города Шарыпово"</t>
  </si>
  <si>
    <t>0728551</t>
  </si>
  <si>
    <t>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 города Шарыпово" за счет бюджета города</t>
  </si>
  <si>
    <t>0728556</t>
  </si>
  <si>
    <t>Обеспечение жильем молодых семей, проживающих на территории муниципального образования город Шарыпово Красноярского края в рамках подпрограммы «Обеспечение жильем молодых семей в городе Шарыпово»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</si>
  <si>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 жилья в рамках подпрограммы « Обеспечение жильем молодых семей в городе Шарыпово»</t>
  </si>
  <si>
    <t>-</t>
  </si>
  <si>
    <t>3.2.</t>
  </si>
  <si>
    <t>0738559</t>
  </si>
  <si>
    <t>0737438</t>
  </si>
  <si>
    <t>Организация и поддержка деятельности молодежного общественного Совета при Главе города в рамках подпрограммы "Вовлечение молодежи в социальную практику"</t>
  </si>
  <si>
    <t>0718550</t>
  </si>
  <si>
    <t>Реализация мероприятий по трудовому воспитанию несовершеннолетних в рамках подпрограммы "Вовлечение молодежи в социальную практику"</t>
  </si>
  <si>
    <t>0718555</t>
  </si>
  <si>
    <t>Муниципальный  конкурс грантовых программ в рамках подпрограммы "Вовлечение молодежи в социальную практику"</t>
  </si>
  <si>
    <t>0718554</t>
  </si>
  <si>
    <t>Мероприятия, направленные на реализацию молодежной политики в рамках подпрограммы "Вовлечение молодежи в социальную практику"</t>
  </si>
  <si>
    <t>0718551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</si>
  <si>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</si>
  <si>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0718576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</si>
  <si>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</si>
  <si>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0718552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</si>
  <si>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</si>
  <si>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0711021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</si>
  <si>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</si>
  <si>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0718553</t>
  </si>
  <si>
    <t>1.5.</t>
  </si>
  <si>
    <t>1.6.</t>
  </si>
  <si>
    <t>1.7.</t>
  </si>
  <si>
    <t>1.8.</t>
  </si>
  <si>
    <t>1.9.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</si>
  <si>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</si>
  <si>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0717456</t>
  </si>
  <si>
    <t>Персональные выплаты, устанавливаемые в целях повышения оплаты труда молодым специалистам в рамках подпрограммы "Вовлечение молодежи в социальную практику"</t>
  </si>
  <si>
    <t>0711031</t>
  </si>
  <si>
    <t>1.10.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</si>
</sst>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4343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3F3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4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justify" wrapText="1"/>
    </xf>
    <xf numFmtId="49" fontId="2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F9F"/>
      <color rgb="FFD99A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D1" zoomScale="87" zoomScaleNormal="87" workbookViewId="0">
      <selection activeCell="H1" sqref="H1:L2"/>
    </sheetView>
  </sheetViews>
  <sheetFormatPr defaultRowHeight="15"/>
  <cols>
    <col min="1" max="1" width="5.28515625" style="16" customWidth="1"/>
    <col min="2" max="2" width="12.140625" style="16" customWidth="1"/>
    <col min="3" max="3" width="44.42578125" style="16" customWidth="1"/>
    <col min="4" max="4" width="23.140625" style="16" customWidth="1"/>
    <col min="5" max="6" width="9.140625" style="16"/>
    <col min="7" max="7" width="13.85546875" style="16" customWidth="1"/>
    <col min="8" max="8" width="9.140625" style="16"/>
    <col min="9" max="9" width="12" style="16" bestFit="1" customWidth="1"/>
    <col min="10" max="11" width="9.85546875" style="16" bestFit="1" customWidth="1"/>
    <col min="12" max="12" width="12" style="16" bestFit="1" customWidth="1"/>
    <col min="13" max="16384" width="9.140625" style="16"/>
  </cols>
  <sheetData>
    <row r="1" spans="1:12">
      <c r="H1" s="55" t="s">
        <v>24</v>
      </c>
      <c r="I1" s="55"/>
      <c r="J1" s="55"/>
      <c r="K1" s="55"/>
      <c r="L1" s="55"/>
    </row>
    <row r="2" spans="1:12" ht="18.75" customHeight="1">
      <c r="H2" s="55"/>
      <c r="I2" s="55"/>
      <c r="J2" s="55"/>
      <c r="K2" s="55"/>
      <c r="L2" s="55"/>
    </row>
    <row r="4" spans="1:12" ht="39" customHeight="1">
      <c r="A4" s="56" t="s">
        <v>35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>
      <c r="A5" s="57"/>
      <c r="B5" s="57" t="s">
        <v>33</v>
      </c>
      <c r="C5" s="57" t="s">
        <v>34</v>
      </c>
      <c r="D5" s="57" t="s">
        <v>23</v>
      </c>
      <c r="E5" s="59" t="s">
        <v>0</v>
      </c>
      <c r="F5" s="60"/>
      <c r="G5" s="60"/>
      <c r="H5" s="61"/>
      <c r="I5" s="59" t="s">
        <v>1</v>
      </c>
      <c r="J5" s="60"/>
      <c r="K5" s="60"/>
      <c r="L5" s="61"/>
    </row>
    <row r="6" spans="1:12" ht="132" customHeight="1">
      <c r="A6" s="58"/>
      <c r="B6" s="58"/>
      <c r="C6" s="58"/>
      <c r="D6" s="58"/>
      <c r="E6" s="3" t="s">
        <v>2</v>
      </c>
      <c r="F6" s="3" t="s">
        <v>3</v>
      </c>
      <c r="G6" s="18" t="s">
        <v>4</v>
      </c>
      <c r="H6" s="3" t="s">
        <v>5</v>
      </c>
      <c r="I6" s="3">
        <v>2014</v>
      </c>
      <c r="J6" s="3">
        <v>2015</v>
      </c>
      <c r="K6" s="3">
        <v>2016</v>
      </c>
      <c r="L6" s="3" t="s">
        <v>6</v>
      </c>
    </row>
    <row r="7" spans="1:12" s="7" customFormat="1" ht="50.25" customHeight="1">
      <c r="A7" s="49"/>
      <c r="B7" s="49" t="s">
        <v>32</v>
      </c>
      <c r="C7" s="49" t="s">
        <v>36</v>
      </c>
      <c r="D7" s="49" t="s">
        <v>7</v>
      </c>
      <c r="E7" s="50"/>
      <c r="F7" s="50"/>
      <c r="G7" s="51"/>
      <c r="H7" s="50"/>
      <c r="I7" s="50">
        <f>I9+I23+I29</f>
        <v>5719.2719999999999</v>
      </c>
      <c r="J7" s="50">
        <f>J9+J23+J29</f>
        <v>5834.5900000000011</v>
      </c>
      <c r="K7" s="50">
        <f>K9+K23+K29</f>
        <v>5834.5900000000011</v>
      </c>
      <c r="L7" s="50">
        <f>SUM(I7:K7)</f>
        <v>17388.452000000001</v>
      </c>
    </row>
    <row r="8" spans="1:12">
      <c r="A8" s="3"/>
      <c r="B8" s="3"/>
      <c r="C8" s="3"/>
      <c r="D8" s="3" t="s">
        <v>8</v>
      </c>
      <c r="E8" s="8"/>
      <c r="F8" s="8"/>
      <c r="G8" s="6"/>
      <c r="H8" s="8"/>
      <c r="I8" s="8"/>
      <c r="J8" s="8"/>
      <c r="K8" s="8"/>
      <c r="L8" s="5"/>
    </row>
    <row r="9" spans="1:12" s="7" customFormat="1" ht="25.5">
      <c r="A9" s="49">
        <v>1</v>
      </c>
      <c r="B9" s="49" t="s">
        <v>10</v>
      </c>
      <c r="C9" s="52" t="s">
        <v>26</v>
      </c>
      <c r="D9" s="49" t="s">
        <v>7</v>
      </c>
      <c r="E9" s="53"/>
      <c r="F9" s="53"/>
      <c r="G9" s="54"/>
      <c r="H9" s="53"/>
      <c r="I9" s="50">
        <f>SUM(I11:I22)</f>
        <v>4912.7719999999999</v>
      </c>
      <c r="J9" s="50">
        <f>SUM(J11:J22)</f>
        <v>5028.0900000000011</v>
      </c>
      <c r="K9" s="50">
        <f>SUM(K11:K22)</f>
        <v>5028.0900000000011</v>
      </c>
      <c r="L9" s="50">
        <f>SUM(I9:K9)</f>
        <v>14968.952000000001</v>
      </c>
    </row>
    <row r="10" spans="1:12">
      <c r="A10" s="3"/>
      <c r="B10" s="3"/>
      <c r="C10" s="3"/>
      <c r="D10" s="3" t="s">
        <v>8</v>
      </c>
      <c r="E10" s="11"/>
      <c r="F10" s="11"/>
      <c r="G10" s="11"/>
      <c r="H10" s="11"/>
      <c r="I10" s="8"/>
      <c r="J10" s="8"/>
      <c r="K10" s="8"/>
      <c r="L10" s="5"/>
    </row>
    <row r="11" spans="1:12" ht="75">
      <c r="A11" s="3" t="s">
        <v>11</v>
      </c>
      <c r="B11" s="3"/>
      <c r="C11" s="20" t="s">
        <v>54</v>
      </c>
      <c r="D11" s="21" t="s">
        <v>22</v>
      </c>
      <c r="E11" s="22" t="s">
        <v>29</v>
      </c>
      <c r="F11" s="22" t="s">
        <v>30</v>
      </c>
      <c r="G11" s="22" t="s">
        <v>55</v>
      </c>
      <c r="H11" s="22" t="s">
        <v>43</v>
      </c>
      <c r="I11" s="23">
        <v>20</v>
      </c>
      <c r="J11" s="23">
        <v>20</v>
      </c>
      <c r="K11" s="23">
        <v>20</v>
      </c>
      <c r="L11" s="23">
        <f t="shared" ref="L11:L15" si="0">SUM(I11:K11)</f>
        <v>60</v>
      </c>
    </row>
    <row r="12" spans="1:12" ht="60">
      <c r="A12" s="3" t="s">
        <v>12</v>
      </c>
      <c r="B12" s="3"/>
      <c r="C12" s="21" t="s">
        <v>56</v>
      </c>
      <c r="D12" s="21" t="s">
        <v>22</v>
      </c>
      <c r="E12" s="22" t="s">
        <v>29</v>
      </c>
      <c r="F12" s="22" t="s">
        <v>30</v>
      </c>
      <c r="G12" s="22" t="s">
        <v>57</v>
      </c>
      <c r="H12" s="22" t="s">
        <v>43</v>
      </c>
      <c r="I12" s="23">
        <v>315.05200000000002</v>
      </c>
      <c r="J12" s="23">
        <v>315.05</v>
      </c>
      <c r="K12" s="23">
        <v>315.05</v>
      </c>
      <c r="L12" s="23">
        <f t="shared" si="0"/>
        <v>945.15200000000004</v>
      </c>
    </row>
    <row r="13" spans="1:12" ht="45">
      <c r="A13" s="3" t="s">
        <v>13</v>
      </c>
      <c r="B13" s="3"/>
      <c r="C13" s="20" t="s">
        <v>58</v>
      </c>
      <c r="D13" s="21" t="s">
        <v>22</v>
      </c>
      <c r="E13" s="22" t="s">
        <v>29</v>
      </c>
      <c r="F13" s="22" t="s">
        <v>30</v>
      </c>
      <c r="G13" s="22" t="s">
        <v>59</v>
      </c>
      <c r="H13" s="22" t="s">
        <v>43</v>
      </c>
      <c r="I13" s="23">
        <v>0</v>
      </c>
      <c r="J13" s="23">
        <v>0</v>
      </c>
      <c r="K13" s="23">
        <v>0</v>
      </c>
      <c r="L13" s="23">
        <v>0</v>
      </c>
    </row>
    <row r="14" spans="1:12" ht="45" customHeight="1">
      <c r="A14" s="64" t="s">
        <v>14</v>
      </c>
      <c r="B14" s="64"/>
      <c r="C14" s="64" t="s">
        <v>60</v>
      </c>
      <c r="D14" s="21" t="s">
        <v>22</v>
      </c>
      <c r="E14" s="22" t="s">
        <v>29</v>
      </c>
      <c r="F14" s="22" t="s">
        <v>30</v>
      </c>
      <c r="G14" s="22" t="s">
        <v>61</v>
      </c>
      <c r="H14" s="22" t="s">
        <v>43</v>
      </c>
      <c r="I14" s="23">
        <v>286.3</v>
      </c>
      <c r="J14" s="23">
        <v>286.3</v>
      </c>
      <c r="K14" s="23">
        <v>286.3</v>
      </c>
      <c r="L14" s="23">
        <f t="shared" si="0"/>
        <v>858.90000000000009</v>
      </c>
    </row>
    <row r="15" spans="1:12" ht="45" customHeight="1">
      <c r="A15" s="65" t="s">
        <v>70</v>
      </c>
      <c r="B15" s="65"/>
      <c r="C15" s="65"/>
      <c r="D15" s="21" t="s">
        <v>22</v>
      </c>
      <c r="E15" s="22" t="s">
        <v>29</v>
      </c>
      <c r="F15" s="22" t="s">
        <v>30</v>
      </c>
      <c r="G15" s="22" t="s">
        <v>61</v>
      </c>
      <c r="H15" s="22" t="s">
        <v>40</v>
      </c>
      <c r="I15" s="24">
        <v>74.150000000000006</v>
      </c>
      <c r="J15" s="24">
        <v>74.150000000000006</v>
      </c>
      <c r="K15" s="24">
        <v>74.150000000000006</v>
      </c>
      <c r="L15" s="23">
        <f t="shared" si="0"/>
        <v>222.45000000000002</v>
      </c>
    </row>
    <row r="16" spans="1:12" ht="45" customHeight="1">
      <c r="A16" s="3" t="s">
        <v>70</v>
      </c>
      <c r="B16" s="3"/>
      <c r="C16" s="15" t="s">
        <v>62</v>
      </c>
      <c r="D16" s="21" t="s">
        <v>22</v>
      </c>
      <c r="E16" s="25" t="s">
        <v>29</v>
      </c>
      <c r="F16" s="25" t="s">
        <v>30</v>
      </c>
      <c r="G16" s="25" t="s">
        <v>63</v>
      </c>
      <c r="H16" s="25" t="s">
        <v>43</v>
      </c>
      <c r="I16" s="24">
        <v>170.3</v>
      </c>
      <c r="J16" s="24">
        <v>170.3</v>
      </c>
      <c r="K16" s="24">
        <v>170.3</v>
      </c>
      <c r="L16" s="24">
        <f>SUM(I16:K16)</f>
        <v>510.90000000000003</v>
      </c>
    </row>
    <row r="17" spans="1:12" ht="45" customHeight="1">
      <c r="A17" s="3" t="s">
        <v>71</v>
      </c>
      <c r="B17" s="3"/>
      <c r="C17" s="44" t="s">
        <v>64</v>
      </c>
      <c r="D17" s="45" t="s">
        <v>22</v>
      </c>
      <c r="E17" s="46" t="s">
        <v>29</v>
      </c>
      <c r="F17" s="46" t="s">
        <v>30</v>
      </c>
      <c r="G17" s="46" t="s">
        <v>65</v>
      </c>
      <c r="H17" s="46" t="s">
        <v>43</v>
      </c>
      <c r="I17" s="47">
        <v>3100.14</v>
      </c>
      <c r="J17" s="47">
        <v>3213.87</v>
      </c>
      <c r="K17" s="47">
        <v>3212.21</v>
      </c>
      <c r="L17" s="47">
        <f>SUM(I17:K17)</f>
        <v>9526.2200000000012</v>
      </c>
    </row>
    <row r="18" spans="1:12" s="19" customFormat="1" ht="45" customHeight="1">
      <c r="A18" s="3" t="s">
        <v>72</v>
      </c>
      <c r="B18" s="3"/>
      <c r="C18" s="44" t="s">
        <v>77</v>
      </c>
      <c r="D18" s="45" t="s">
        <v>22</v>
      </c>
      <c r="E18" s="46" t="s">
        <v>29</v>
      </c>
      <c r="F18" s="46" t="s">
        <v>30</v>
      </c>
      <c r="G18" s="46" t="s">
        <v>78</v>
      </c>
      <c r="H18" s="46" t="s">
        <v>43</v>
      </c>
      <c r="I18" s="47">
        <v>31.71</v>
      </c>
      <c r="J18" s="47">
        <v>33.299999999999997</v>
      </c>
      <c r="K18" s="47">
        <v>34.96</v>
      </c>
      <c r="L18" s="47">
        <f>SUM(I18:K18)</f>
        <v>99.97</v>
      </c>
    </row>
    <row r="19" spans="1:12" ht="45" customHeight="1">
      <c r="A19" s="48" t="s">
        <v>73</v>
      </c>
      <c r="B19" s="3"/>
      <c r="C19" s="26" t="s">
        <v>66</v>
      </c>
      <c r="D19" s="21" t="s">
        <v>22</v>
      </c>
      <c r="E19" s="22" t="s">
        <v>29</v>
      </c>
      <c r="F19" s="22" t="s">
        <v>30</v>
      </c>
      <c r="G19" s="22" t="s">
        <v>67</v>
      </c>
      <c r="H19" s="22" t="s">
        <v>43</v>
      </c>
      <c r="I19" s="23">
        <v>50</v>
      </c>
      <c r="J19" s="23">
        <v>50</v>
      </c>
      <c r="K19" s="23">
        <v>50</v>
      </c>
      <c r="L19" s="23">
        <f>SUM(I19:K19)</f>
        <v>150</v>
      </c>
    </row>
    <row r="20" spans="1:12" ht="45" customHeight="1">
      <c r="A20" s="48" t="s">
        <v>74</v>
      </c>
      <c r="B20" s="3"/>
      <c r="C20" s="26" t="s">
        <v>68</v>
      </c>
      <c r="D20" s="21" t="s">
        <v>22</v>
      </c>
      <c r="E20" s="22" t="s">
        <v>29</v>
      </c>
      <c r="F20" s="22" t="s">
        <v>30</v>
      </c>
      <c r="G20" s="22" t="s">
        <v>69</v>
      </c>
      <c r="H20" s="22" t="s">
        <v>40</v>
      </c>
      <c r="I20" s="23">
        <v>95.42</v>
      </c>
      <c r="J20" s="23">
        <v>95.42</v>
      </c>
      <c r="K20" s="23">
        <v>95.42</v>
      </c>
      <c r="L20" s="23">
        <f>SUM(I20:K20)</f>
        <v>286.26</v>
      </c>
    </row>
    <row r="21" spans="1:12" ht="45" customHeight="1">
      <c r="A21" s="68" t="s">
        <v>79</v>
      </c>
      <c r="B21" s="64"/>
      <c r="C21" s="64" t="s">
        <v>75</v>
      </c>
      <c r="D21" s="66" t="s">
        <v>22</v>
      </c>
      <c r="E21" s="22" t="s">
        <v>29</v>
      </c>
      <c r="F21" s="22" t="s">
        <v>30</v>
      </c>
      <c r="G21" s="22" t="s">
        <v>76</v>
      </c>
      <c r="H21" s="22" t="s">
        <v>43</v>
      </c>
      <c r="I21" s="23">
        <v>692.73</v>
      </c>
      <c r="J21" s="23">
        <v>692.73</v>
      </c>
      <c r="K21" s="23">
        <v>692.73</v>
      </c>
      <c r="L21" s="23">
        <f t="shared" ref="L21:L22" si="1">SUM(I21:K21)</f>
        <v>2078.19</v>
      </c>
    </row>
    <row r="22" spans="1:12" ht="45" customHeight="1">
      <c r="A22" s="69"/>
      <c r="B22" s="65"/>
      <c r="C22" s="65"/>
      <c r="D22" s="67"/>
      <c r="E22" s="22" t="s">
        <v>29</v>
      </c>
      <c r="F22" s="22" t="s">
        <v>30</v>
      </c>
      <c r="G22" s="22" t="s">
        <v>76</v>
      </c>
      <c r="H22" s="22" t="s">
        <v>40</v>
      </c>
      <c r="I22" s="23">
        <v>76.97</v>
      </c>
      <c r="J22" s="23">
        <v>76.97</v>
      </c>
      <c r="K22" s="23">
        <v>76.97</v>
      </c>
      <c r="L22" s="23">
        <f t="shared" si="1"/>
        <v>230.91</v>
      </c>
    </row>
    <row r="23" spans="1:12" s="12" customFormat="1" ht="25.5">
      <c r="A23" s="4">
        <v>2</v>
      </c>
      <c r="B23" s="4" t="s">
        <v>9</v>
      </c>
      <c r="C23" s="4" t="s">
        <v>25</v>
      </c>
      <c r="D23" s="4" t="s">
        <v>7</v>
      </c>
      <c r="E23" s="10"/>
      <c r="F23" s="10"/>
      <c r="G23" s="11"/>
      <c r="H23" s="10"/>
      <c r="I23" s="5">
        <f>SUM(I25:I28)</f>
        <v>306.5</v>
      </c>
      <c r="J23" s="5">
        <f t="shared" ref="J23:K23" si="2">SUM(J25:J28)</f>
        <v>306.5</v>
      </c>
      <c r="K23" s="5">
        <f t="shared" si="2"/>
        <v>306.5</v>
      </c>
      <c r="L23" s="5">
        <f>SUM(I23:K23)</f>
        <v>919.5</v>
      </c>
    </row>
    <row r="24" spans="1:12" s="13" customFormat="1" ht="12.75">
      <c r="A24" s="3"/>
      <c r="B24" s="3"/>
      <c r="C24" s="3"/>
      <c r="D24" s="3" t="s">
        <v>8</v>
      </c>
      <c r="E24" s="11"/>
      <c r="F24" s="11"/>
      <c r="G24" s="11"/>
      <c r="H24" s="11"/>
      <c r="I24" s="8"/>
      <c r="J24" s="8"/>
      <c r="K24" s="8"/>
      <c r="L24" s="5"/>
    </row>
    <row r="25" spans="1:12" s="14" customFormat="1" ht="54" customHeight="1">
      <c r="A25" s="27" t="s">
        <v>15</v>
      </c>
      <c r="B25" s="27"/>
      <c r="C25" s="28" t="s">
        <v>38</v>
      </c>
      <c r="D25" s="3" t="s">
        <v>22</v>
      </c>
      <c r="E25" s="29" t="s">
        <v>29</v>
      </c>
      <c r="F25" s="29" t="s">
        <v>30</v>
      </c>
      <c r="G25" s="29" t="s">
        <v>39</v>
      </c>
      <c r="H25" s="29" t="s">
        <v>40</v>
      </c>
      <c r="I25" s="30">
        <v>1</v>
      </c>
      <c r="J25" s="30">
        <v>1</v>
      </c>
      <c r="K25" s="30">
        <v>1</v>
      </c>
      <c r="L25" s="31">
        <f>SUM(I25:K25)</f>
        <v>3</v>
      </c>
    </row>
    <row r="26" spans="1:12" s="13" customFormat="1" ht="51">
      <c r="A26" s="32" t="s">
        <v>16</v>
      </c>
      <c r="B26" s="3"/>
      <c r="C26" s="33" t="s">
        <v>41</v>
      </c>
      <c r="D26" s="3" t="s">
        <v>22</v>
      </c>
      <c r="E26" s="29" t="s">
        <v>29</v>
      </c>
      <c r="F26" s="29" t="s">
        <v>30</v>
      </c>
      <c r="G26" s="29" t="s">
        <v>42</v>
      </c>
      <c r="H26" s="29" t="s">
        <v>43</v>
      </c>
      <c r="I26" s="31">
        <v>300</v>
      </c>
      <c r="J26" s="31">
        <v>300</v>
      </c>
      <c r="K26" s="31">
        <v>300</v>
      </c>
      <c r="L26" s="31">
        <f>SUM(I26:K26)</f>
        <v>900</v>
      </c>
    </row>
    <row r="27" spans="1:12" s="13" customFormat="1" ht="51">
      <c r="A27" s="32" t="s">
        <v>17</v>
      </c>
      <c r="B27" s="3"/>
      <c r="C27" s="34" t="s">
        <v>44</v>
      </c>
      <c r="D27" s="3" t="s">
        <v>22</v>
      </c>
      <c r="E27" s="29" t="s">
        <v>29</v>
      </c>
      <c r="F27" s="29" t="s">
        <v>30</v>
      </c>
      <c r="G27" s="29" t="s">
        <v>45</v>
      </c>
      <c r="H27" s="29" t="s">
        <v>43</v>
      </c>
      <c r="I27" s="31">
        <v>4.5</v>
      </c>
      <c r="J27" s="31">
        <v>4.5</v>
      </c>
      <c r="K27" s="31">
        <v>4.5</v>
      </c>
      <c r="L27" s="31">
        <f>SUM(I27:K27)</f>
        <v>13.5</v>
      </c>
    </row>
    <row r="28" spans="1:12" s="13" customFormat="1" ht="63.75">
      <c r="A28" s="32" t="s">
        <v>18</v>
      </c>
      <c r="B28" s="3"/>
      <c r="C28" s="35" t="s">
        <v>46</v>
      </c>
      <c r="D28" s="3" t="s">
        <v>22</v>
      </c>
      <c r="E28" s="29" t="s">
        <v>29</v>
      </c>
      <c r="F28" s="29" t="s">
        <v>30</v>
      </c>
      <c r="G28" s="29" t="s">
        <v>47</v>
      </c>
      <c r="H28" s="29" t="s">
        <v>40</v>
      </c>
      <c r="I28" s="31">
        <v>1</v>
      </c>
      <c r="J28" s="31">
        <v>1</v>
      </c>
      <c r="K28" s="31">
        <v>1</v>
      </c>
      <c r="L28" s="31">
        <f>SUM(I28:K28)</f>
        <v>3</v>
      </c>
    </row>
    <row r="29" spans="1:12" s="12" customFormat="1" ht="25.5">
      <c r="A29" s="4">
        <v>3</v>
      </c>
      <c r="B29" s="4" t="s">
        <v>19</v>
      </c>
      <c r="C29" s="9" t="s">
        <v>27</v>
      </c>
      <c r="D29" s="4" t="s">
        <v>7</v>
      </c>
      <c r="E29" s="10"/>
      <c r="F29" s="10"/>
      <c r="G29" s="11"/>
      <c r="H29" s="10"/>
      <c r="I29" s="5">
        <v>500</v>
      </c>
      <c r="J29" s="5">
        <v>500</v>
      </c>
      <c r="K29" s="5">
        <v>500</v>
      </c>
      <c r="L29" s="5">
        <f t="shared" ref="L29:L32" si="3">SUM(I29:K29)</f>
        <v>1500</v>
      </c>
    </row>
    <row r="30" spans="1:12" s="13" customFormat="1" ht="12.75">
      <c r="A30" s="3"/>
      <c r="B30" s="3"/>
      <c r="C30" s="36"/>
      <c r="D30" s="17" t="s">
        <v>8</v>
      </c>
      <c r="E30" s="37"/>
      <c r="F30" s="37"/>
      <c r="G30" s="37"/>
      <c r="H30" s="37"/>
      <c r="I30" s="38"/>
      <c r="J30" s="38"/>
      <c r="K30" s="38"/>
      <c r="L30" s="5"/>
    </row>
    <row r="31" spans="1:12" s="13" customFormat="1" ht="76.5">
      <c r="A31" s="3" t="s">
        <v>20</v>
      </c>
      <c r="B31" s="18"/>
      <c r="C31" s="39" t="s">
        <v>48</v>
      </c>
      <c r="D31" s="39" t="s">
        <v>21</v>
      </c>
      <c r="E31" s="32"/>
      <c r="F31" s="29" t="s">
        <v>37</v>
      </c>
      <c r="G31" s="29" t="s">
        <v>52</v>
      </c>
      <c r="H31" s="32">
        <v>322</v>
      </c>
      <c r="I31" s="40">
        <v>500</v>
      </c>
      <c r="J31" s="40">
        <v>500</v>
      </c>
      <c r="K31" s="40">
        <v>500</v>
      </c>
      <c r="L31" s="41">
        <f t="shared" si="3"/>
        <v>1500</v>
      </c>
    </row>
    <row r="32" spans="1:12" s="13" customFormat="1" ht="76.5">
      <c r="A32" s="3" t="s">
        <v>51</v>
      </c>
      <c r="B32" s="18"/>
      <c r="C32" s="39" t="s">
        <v>49</v>
      </c>
      <c r="D32" s="39" t="s">
        <v>21</v>
      </c>
      <c r="E32" s="32"/>
      <c r="F32" s="42" t="s">
        <v>37</v>
      </c>
      <c r="G32" s="29" t="s">
        <v>53</v>
      </c>
      <c r="H32" s="32" t="s">
        <v>50</v>
      </c>
      <c r="I32" s="43">
        <v>0</v>
      </c>
      <c r="J32" s="43">
        <v>0</v>
      </c>
      <c r="K32" s="43">
        <v>0</v>
      </c>
      <c r="L32" s="41">
        <f t="shared" si="3"/>
        <v>0</v>
      </c>
    </row>
    <row r="33" spans="1:11" ht="21.75" customHeight="1"/>
    <row r="34" spans="1:11" ht="33" customHeight="1">
      <c r="A34" s="62" t="s">
        <v>31</v>
      </c>
      <c r="B34" s="62"/>
      <c r="C34" s="62"/>
      <c r="I34" s="63" t="s">
        <v>28</v>
      </c>
      <c r="J34" s="63"/>
      <c r="K34" s="63"/>
    </row>
  </sheetData>
  <mergeCells count="17">
    <mergeCell ref="A34:C34"/>
    <mergeCell ref="I34:K34"/>
    <mergeCell ref="C14:C15"/>
    <mergeCell ref="A14:A15"/>
    <mergeCell ref="B14:B15"/>
    <mergeCell ref="C21:C22"/>
    <mergeCell ref="D21:D22"/>
    <mergeCell ref="A21:A22"/>
    <mergeCell ref="B21:B22"/>
    <mergeCell ref="H1:L2"/>
    <mergeCell ref="A4:L4"/>
    <mergeCell ref="A5:A6"/>
    <mergeCell ref="B5:B6"/>
    <mergeCell ref="C5:C6"/>
    <mergeCell ref="D5:D6"/>
    <mergeCell ref="E5:H5"/>
    <mergeCell ref="I5:L5"/>
  </mergeCells>
  <pageMargins left="0.70866141732283472" right="0.31496062992125984" top="0.35433070866141736" bottom="0.35433070866141736" header="0.31496062992125984" footer="0.31496062992125984"/>
  <pageSetup paperSize="9" scale="7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G20" sqref="G20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2014-03-28T14:44:44Z</dcterms:modified>
</cp:coreProperties>
</file>