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Роспись расходов" sheetId="1" state="visible" r:id="rId2"/>
  </sheets>
  <definedNames>
    <definedName function="false" hidden="false" localSheetId="0" name="_xlnm.Print_Titles" vbProcedure="false">'Роспись расходов'!$9:$10</definedName>
    <definedName function="false" hidden="false" localSheetId="0" name="BFT_Print_Titles" vbProcedure="false">'Роспись расходов'!$A$9:$AMG$10</definedName>
    <definedName function="false" hidden="false" localSheetId="0" name="_xlnm.Print_Titles" vbProcedure="false">'Роспись расходов'!$9:$10</definedName>
    <definedName function="false" hidden="false" localSheetId="0" name="_xlnm.Print_Titles_0" vbProcedure="false">'Роспись расходов'!$9:$10</definedName>
    <definedName function="false" hidden="false" localSheetId="0" name="_xlnm.Print_Titles_0_0" vbProcedure="false">'Роспись расходов'!$9:$10</definedName>
    <definedName function="false" hidden="false" localSheetId="0" name="_xlnm.Print_Titles_0_0_0" vbProcedure="false">'Роспись расходов'!$A$9:$AMG$10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<sst xmlns="http://schemas.openxmlformats.org/spreadsheetml/2006/main" count="104" uniqueCount="104">
  <si>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15.12.2015 № 7-23 "О бюджете города Шарыпово на 2016 год и плановый период 2017-2018 годов""
От 24.05.2016 г. №11-36</t>
  </si>
  <si>
    <t>Приложение 5 к 
Решению Шарыповского городского Совета депутатов "О бюджете города Шарыпово на 2016 год и плановый период 2017-2018 годов" 
от 15.12.2015г. № 7-23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</si>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</sst>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 val="true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RowHeight="14.65"/>
  <cols>
    <col collapsed="false" hidden="false" max="1" min="1" style="0" width="4.13775510204082"/>
    <col collapsed="false" hidden="false" max="2" min="2" style="0" width="74.4693877551021"/>
    <col collapsed="false" hidden="false" max="3" min="3" style="0" width="10.7091836734694"/>
    <col collapsed="false" hidden="false" max="32" min="4" style="0" width="15.7142857142857"/>
    <col collapsed="false" hidden="false" max="1025" min="33" style="0" width="8.85714285714286"/>
  </cols>
  <sheetData>
    <row r="1" customFormat="false" ht="104.45" hidden="false" customHeight="true" outlineLevel="0" collapsed="false">
      <c r="C1" s="1"/>
      <c r="D1" s="2" t="s">
        <v>0</v>
      </c>
      <c r="E1" s="2"/>
      <c r="F1" s="2"/>
    </row>
    <row r="2" customFormat="false" ht="12.65" hidden="false" customHeight="true" outlineLevel="0" collapsed="false">
      <c r="C2" s="1"/>
      <c r="D2" s="1"/>
      <c r="E2" s="1"/>
      <c r="F2" s="3"/>
    </row>
    <row r="3" customFormat="false" ht="17" hidden="false" customHeight="false" outlineLevel="0" collapsed="false">
      <c r="C3" s="1"/>
      <c r="D3" s="1"/>
      <c r="E3" s="1"/>
      <c r="F3" s="4"/>
    </row>
    <row r="4" customFormat="false" ht="66.4" hidden="false" customHeight="true" outlineLevel="0" collapsed="false">
      <c r="C4" s="1"/>
      <c r="D4" s="2" t="s">
        <v>1</v>
      </c>
      <c r="E4" s="2"/>
      <c r="F4" s="2"/>
    </row>
    <row r="5" customFormat="false" ht="15.8" hidden="false" customHeight="false" outlineLevel="0" collapsed="false">
      <c r="C5" s="1"/>
      <c r="D5" s="2"/>
      <c r="E5" s="1"/>
    </row>
    <row r="6" customFormat="false" ht="14.65" hidden="false" customHeight="false" outlineLevel="0" collapsed="false">
      <c r="C6" s="1"/>
      <c r="D6" s="1"/>
      <c r="E6" s="1"/>
      <c r="F6" s="1"/>
    </row>
    <row r="7" customFormat="false" ht="45.75" hidden="false" customHeight="true" outlineLevel="0" collapsed="false">
      <c r="B7" s="5" t="s">
        <v>2</v>
      </c>
      <c r="C7" s="5"/>
      <c r="D7" s="5"/>
      <c r="E7" s="5"/>
      <c r="F7" s="5"/>
    </row>
    <row r="8" customFormat="false" ht="13.5" hidden="false" customHeight="true" outlineLevel="0" collapsed="false">
      <c r="B8" s="6"/>
      <c r="C8" s="6"/>
      <c r="D8" s="7"/>
      <c r="F8" s="8" t="s">
        <v>3</v>
      </c>
    </row>
    <row r="9" customFormat="false" ht="25.35" hidden="false" customHeight="false" outlineLevel="0" collapsed="false">
      <c r="A9" s="9" t="s">
        <v>4</v>
      </c>
      <c r="B9" s="9" t="s">
        <v>5</v>
      </c>
      <c r="C9" s="10" t="s">
        <v>6</v>
      </c>
      <c r="D9" s="10" t="s">
        <v>7</v>
      </c>
      <c r="E9" s="10" t="s">
        <v>8</v>
      </c>
      <c r="F9" s="10" t="s">
        <v>9</v>
      </c>
    </row>
    <row r="10" customFormat="false" ht="14.65" hidden="false" customHeight="false" outlineLevel="0" collapsed="false">
      <c r="A10" s="11"/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</row>
    <row r="11" customFormat="false" ht="12.8" hidden="false" customHeight="false" outlineLevel="0" collapsed="false">
      <c r="A11" s="13" t="n">
        <v>1</v>
      </c>
      <c r="B11" s="14" t="s">
        <v>15</v>
      </c>
      <c r="C11" s="10" t="s">
        <v>16</v>
      </c>
      <c r="D11" s="15" t="n">
        <f aca="false">D12+D13+D14+D15+D16+D17+D18</f>
        <v>56894051.23</v>
      </c>
      <c r="E11" s="15" t="n">
        <f aca="false">E12+E13+E14+E15+E16+E17+E18</f>
        <v>55151767.26</v>
      </c>
      <c r="F11" s="15" t="n">
        <f aca="false">F12+F13+F14+F15+F16+F17+F18</f>
        <v>55151767.26</v>
      </c>
    </row>
    <row r="12" customFormat="false" ht="23.85" hidden="false" customHeight="false" outlineLevel="0" collapsed="false">
      <c r="A12" s="13" t="n">
        <f aca="false">A11+1</f>
        <v>2</v>
      </c>
      <c r="B12" s="14" t="s">
        <v>17</v>
      </c>
      <c r="C12" s="10" t="s">
        <v>18</v>
      </c>
      <c r="D12" s="15" t="n">
        <v>1127100</v>
      </c>
      <c r="E12" s="15" t="n">
        <v>1127100</v>
      </c>
      <c r="F12" s="15" t="n">
        <v>1127100</v>
      </c>
    </row>
    <row r="13" customFormat="false" ht="23.85" hidden="false" customHeight="false" outlineLevel="0" collapsed="false">
      <c r="A13" s="13" t="n">
        <f aca="false">A12+1</f>
        <v>3</v>
      </c>
      <c r="B13" s="14" t="s">
        <v>19</v>
      </c>
      <c r="C13" s="10" t="s">
        <v>20</v>
      </c>
      <c r="D13" s="15" t="n">
        <v>4547900</v>
      </c>
      <c r="E13" s="15" t="n">
        <v>4547900</v>
      </c>
      <c r="F13" s="15" t="n">
        <v>4547900</v>
      </c>
    </row>
    <row r="14" customFormat="false" ht="23.85" hidden="false" customHeight="false" outlineLevel="0" collapsed="false">
      <c r="A14" s="13" t="n">
        <f aca="false">A13+1</f>
        <v>4</v>
      </c>
      <c r="B14" s="14" t="s">
        <v>21</v>
      </c>
      <c r="C14" s="10" t="s">
        <v>22</v>
      </c>
      <c r="D14" s="15" t="n">
        <v>25258068.1</v>
      </c>
      <c r="E14" s="15" t="n">
        <v>25120167.26</v>
      </c>
      <c r="F14" s="15" t="n">
        <v>25120167.26</v>
      </c>
    </row>
    <row r="15" customFormat="false" ht="12.8" hidden="false" customHeight="false" outlineLevel="0" collapsed="false">
      <c r="A15" s="13" t="n">
        <f aca="false">A14+1</f>
        <v>5</v>
      </c>
      <c r="B15" s="14" t="s">
        <v>23</v>
      </c>
      <c r="C15" s="10" t="s">
        <v>24</v>
      </c>
      <c r="D15" s="15" t="n">
        <v>5000</v>
      </c>
      <c r="E15" s="15" t="n">
        <v>0</v>
      </c>
      <c r="F15" s="15" t="n">
        <v>0</v>
      </c>
    </row>
    <row r="16" customFormat="false" ht="23.85" hidden="false" customHeight="false" outlineLevel="0" collapsed="false">
      <c r="A16" s="13" t="n">
        <f aca="false">A15+1</f>
        <v>6</v>
      </c>
      <c r="B16" s="14" t="s">
        <v>25</v>
      </c>
      <c r="C16" s="10" t="s">
        <v>26</v>
      </c>
      <c r="D16" s="15" t="n">
        <v>9368000</v>
      </c>
      <c r="E16" s="15" t="n">
        <v>9368000</v>
      </c>
      <c r="F16" s="15" t="n">
        <v>9368000</v>
      </c>
    </row>
    <row r="17" customFormat="false" ht="12.8" hidden="false" customHeight="false" outlineLevel="0" collapsed="false">
      <c r="A17" s="13" t="n">
        <f aca="false">A16+1</f>
        <v>7</v>
      </c>
      <c r="B17" s="14" t="s">
        <v>27</v>
      </c>
      <c r="C17" s="10" t="s">
        <v>28</v>
      </c>
      <c r="D17" s="15" t="n">
        <v>2707919.43</v>
      </c>
      <c r="E17" s="15" t="n">
        <v>2500000</v>
      </c>
      <c r="F17" s="15" t="n">
        <v>2500000</v>
      </c>
    </row>
    <row r="18" customFormat="false" ht="12.8" hidden="false" customHeight="false" outlineLevel="0" collapsed="false">
      <c r="A18" s="13" t="n">
        <f aca="false">A17+1</f>
        <v>8</v>
      </c>
      <c r="B18" s="14" t="s">
        <v>29</v>
      </c>
      <c r="C18" s="10" t="s">
        <v>30</v>
      </c>
      <c r="D18" s="15" t="n">
        <v>13880063.7</v>
      </c>
      <c r="E18" s="15" t="n">
        <v>12488600</v>
      </c>
      <c r="F18" s="15" t="n">
        <v>12488600</v>
      </c>
    </row>
    <row r="19" customFormat="false" ht="12.8" hidden="false" customHeight="false" outlineLevel="0" collapsed="false">
      <c r="A19" s="13" t="n">
        <f aca="false">A18+1</f>
        <v>9</v>
      </c>
      <c r="B19" s="14" t="s">
        <v>31</v>
      </c>
      <c r="C19" s="10" t="s">
        <v>32</v>
      </c>
      <c r="D19" s="15" t="n">
        <f aca="false">D20</f>
        <v>619800</v>
      </c>
      <c r="E19" s="15" t="n">
        <v>638100</v>
      </c>
      <c r="F19" s="15" t="n">
        <v>0</v>
      </c>
    </row>
    <row r="20" customFormat="false" ht="12.8" hidden="false" customHeight="false" outlineLevel="0" collapsed="false">
      <c r="A20" s="13" t="n">
        <f aca="false">A19+1</f>
        <v>10</v>
      </c>
      <c r="B20" s="14" t="s">
        <v>33</v>
      </c>
      <c r="C20" s="10" t="s">
        <v>34</v>
      </c>
      <c r="D20" s="15" t="n">
        <v>619800</v>
      </c>
      <c r="E20" s="15" t="n">
        <v>638100</v>
      </c>
      <c r="F20" s="15" t="n">
        <v>0</v>
      </c>
    </row>
    <row r="21" customFormat="false" ht="12.8" hidden="false" customHeight="false" outlineLevel="0" collapsed="false">
      <c r="A21" s="13" t="n">
        <f aca="false">A20+1</f>
        <v>11</v>
      </c>
      <c r="B21" s="14" t="s">
        <v>35</v>
      </c>
      <c r="C21" s="10" t="s">
        <v>36</v>
      </c>
      <c r="D21" s="15" t="n">
        <f aca="false">D22+D23</f>
        <v>2823439.89</v>
      </c>
      <c r="E21" s="15" t="n">
        <v>2594639.89</v>
      </c>
      <c r="F21" s="15" t="n">
        <v>2594639.89</v>
      </c>
    </row>
    <row r="22" customFormat="false" ht="23.85" hidden="false" customHeight="false" outlineLevel="0" collapsed="false">
      <c r="A22" s="13" t="n">
        <f aca="false">A21+1</f>
        <v>12</v>
      </c>
      <c r="B22" s="14" t="s">
        <v>37</v>
      </c>
      <c r="C22" s="10" t="s">
        <v>38</v>
      </c>
      <c r="D22" s="15" t="n">
        <v>1607300</v>
      </c>
      <c r="E22" s="15" t="n">
        <v>1378500</v>
      </c>
      <c r="F22" s="15" t="n">
        <v>1378500</v>
      </c>
    </row>
    <row r="23" customFormat="false" ht="12.8" hidden="false" customHeight="false" outlineLevel="0" collapsed="false">
      <c r="A23" s="13" t="n">
        <f aca="false">A22+1</f>
        <v>13</v>
      </c>
      <c r="B23" s="14" t="s">
        <v>39</v>
      </c>
      <c r="C23" s="10" t="s">
        <v>40</v>
      </c>
      <c r="D23" s="15" t="n">
        <v>1216139.89</v>
      </c>
      <c r="E23" s="15" t="n">
        <v>1216139.89</v>
      </c>
      <c r="F23" s="15" t="n">
        <v>1216139.89</v>
      </c>
    </row>
    <row r="24" customFormat="false" ht="12.8" hidden="false" customHeight="false" outlineLevel="0" collapsed="false">
      <c r="A24" s="13" t="n">
        <f aca="false">A23+1</f>
        <v>14</v>
      </c>
      <c r="B24" s="14" t="s">
        <v>41</v>
      </c>
      <c r="C24" s="10" t="s">
        <v>42</v>
      </c>
      <c r="D24" s="15" t="n">
        <f aca="false">D25+D26+D27+D28</f>
        <v>60306074.49</v>
      </c>
      <c r="E24" s="15" t="n">
        <v>25230589.43</v>
      </c>
      <c r="F24" s="15" t="n">
        <v>25691889.43</v>
      </c>
    </row>
    <row r="25" customFormat="false" ht="12.8" hidden="false" customHeight="false" outlineLevel="0" collapsed="false">
      <c r="A25" s="13" t="n">
        <f aca="false">A24+1</f>
        <v>15</v>
      </c>
      <c r="B25" s="14" t="s">
        <v>43</v>
      </c>
      <c r="C25" s="10" t="s">
        <v>44</v>
      </c>
      <c r="D25" s="15" t="n">
        <v>200371.86</v>
      </c>
      <c r="E25" s="15" t="n">
        <v>164400</v>
      </c>
      <c r="F25" s="15" t="n">
        <v>164400</v>
      </c>
    </row>
    <row r="26" customFormat="false" ht="12.8" hidden="false" customHeight="false" outlineLevel="0" collapsed="false">
      <c r="A26" s="13" t="n">
        <f aca="false">A25+1</f>
        <v>16</v>
      </c>
      <c r="B26" s="14" t="s">
        <v>45</v>
      </c>
      <c r="C26" s="10" t="s">
        <v>46</v>
      </c>
      <c r="D26" s="15" t="n">
        <v>16903400</v>
      </c>
      <c r="E26" s="15" t="n">
        <v>16903400</v>
      </c>
      <c r="F26" s="15" t="n">
        <v>16903400</v>
      </c>
    </row>
    <row r="27" customFormat="false" ht="12.8" hidden="false" customHeight="false" outlineLevel="0" collapsed="false">
      <c r="A27" s="13" t="n">
        <f aca="false">A26+1</f>
        <v>17</v>
      </c>
      <c r="B27" s="14" t="s">
        <v>47</v>
      </c>
      <c r="C27" s="10" t="s">
        <v>48</v>
      </c>
      <c r="D27" s="15" t="n">
        <v>39977759.43</v>
      </c>
      <c r="E27" s="15" t="n">
        <v>5657189.43</v>
      </c>
      <c r="F27" s="15" t="n">
        <v>6118489.43</v>
      </c>
    </row>
    <row r="28" customFormat="false" ht="12.8" hidden="false" customHeight="false" outlineLevel="0" collapsed="false">
      <c r="A28" s="13" t="n">
        <f aca="false">A27+1</f>
        <v>18</v>
      </c>
      <c r="B28" s="14" t="s">
        <v>49</v>
      </c>
      <c r="C28" s="10" t="s">
        <v>50</v>
      </c>
      <c r="D28" s="15" t="n">
        <v>3224543.2</v>
      </c>
      <c r="E28" s="15" t="n">
        <v>2505600</v>
      </c>
      <c r="F28" s="15" t="n">
        <v>2505600</v>
      </c>
    </row>
    <row r="29" customFormat="false" ht="12.8" hidden="false" customHeight="false" outlineLevel="0" collapsed="false">
      <c r="A29" s="13" t="n">
        <f aca="false">A28+1</f>
        <v>19</v>
      </c>
      <c r="B29" s="14" t="s">
        <v>51</v>
      </c>
      <c r="C29" s="10" t="s">
        <v>52</v>
      </c>
      <c r="D29" s="15" t="n">
        <f aca="false">D30+D31+D32+D33</f>
        <v>73863710.03</v>
      </c>
      <c r="E29" s="15" t="n">
        <v>45106603.42</v>
      </c>
      <c r="F29" s="15" t="n">
        <v>45106603.42</v>
      </c>
    </row>
    <row r="30" customFormat="false" ht="12.8" hidden="false" customHeight="false" outlineLevel="0" collapsed="false">
      <c r="A30" s="13" t="n">
        <f aca="false">A29+1</f>
        <v>20</v>
      </c>
      <c r="B30" s="14" t="s">
        <v>53</v>
      </c>
      <c r="C30" s="10" t="s">
        <v>54</v>
      </c>
      <c r="D30" s="15" t="n">
        <v>33696778.47</v>
      </c>
      <c r="E30" s="15" t="n">
        <v>5003600</v>
      </c>
      <c r="F30" s="15" t="n">
        <v>5003600</v>
      </c>
    </row>
    <row r="31" customFormat="false" ht="12.8" hidden="false" customHeight="false" outlineLevel="0" collapsed="false">
      <c r="A31" s="13" t="n">
        <f aca="false">A30+1</f>
        <v>21</v>
      </c>
      <c r="B31" s="14" t="s">
        <v>55</v>
      </c>
      <c r="C31" s="10" t="s">
        <v>56</v>
      </c>
      <c r="D31" s="15" t="n">
        <v>11493600</v>
      </c>
      <c r="E31" s="15" t="n">
        <v>11393700</v>
      </c>
      <c r="F31" s="15" t="n">
        <v>11393700</v>
      </c>
    </row>
    <row r="32" customFormat="false" ht="12.8" hidden="false" customHeight="false" outlineLevel="0" collapsed="false">
      <c r="A32" s="13" t="n">
        <f aca="false">A31+1</f>
        <v>22</v>
      </c>
      <c r="B32" s="14" t="s">
        <v>57</v>
      </c>
      <c r="C32" s="10" t="s">
        <v>58</v>
      </c>
      <c r="D32" s="15" t="n">
        <v>16961616</v>
      </c>
      <c r="E32" s="15" t="n">
        <v>16961616</v>
      </c>
      <c r="F32" s="15" t="n">
        <v>16961616</v>
      </c>
    </row>
    <row r="33" customFormat="false" ht="12.8" hidden="false" customHeight="false" outlineLevel="0" collapsed="false">
      <c r="A33" s="13" t="n">
        <f aca="false">A32+1</f>
        <v>23</v>
      </c>
      <c r="B33" s="14" t="s">
        <v>59</v>
      </c>
      <c r="C33" s="10" t="s">
        <v>60</v>
      </c>
      <c r="D33" s="15" t="n">
        <v>11711715.56</v>
      </c>
      <c r="E33" s="15" t="n">
        <v>11747687.42</v>
      </c>
      <c r="F33" s="15" t="n">
        <v>11747687.42</v>
      </c>
    </row>
    <row r="34" customFormat="false" ht="12.8" hidden="false" customHeight="false" outlineLevel="0" collapsed="false">
      <c r="A34" s="13" t="n">
        <f aca="false">A33+1</f>
        <v>24</v>
      </c>
      <c r="B34" s="14" t="s">
        <v>61</v>
      </c>
      <c r="C34" s="10" t="s">
        <v>62</v>
      </c>
      <c r="D34" s="15" t="n">
        <f aca="false">D35+D36+D37+D38</f>
        <v>658144415.94</v>
      </c>
      <c r="E34" s="15" t="n">
        <v>630089078.04</v>
      </c>
      <c r="F34" s="15" t="n">
        <v>630089078.04</v>
      </c>
    </row>
    <row r="35" customFormat="false" ht="12.8" hidden="false" customHeight="false" outlineLevel="0" collapsed="false">
      <c r="A35" s="13" t="n">
        <f aca="false">A34+1</f>
        <v>25</v>
      </c>
      <c r="B35" s="14" t="s">
        <v>63</v>
      </c>
      <c r="C35" s="10" t="s">
        <v>64</v>
      </c>
      <c r="D35" s="15" t="n">
        <v>251594384</v>
      </c>
      <c r="E35" s="15" t="n">
        <v>250611223</v>
      </c>
      <c r="F35" s="15" t="n">
        <v>250579223</v>
      </c>
    </row>
    <row r="36" customFormat="false" ht="12.8" hidden="false" customHeight="false" outlineLevel="0" collapsed="false">
      <c r="A36" s="13" t="n">
        <f aca="false">A35+1</f>
        <v>26</v>
      </c>
      <c r="B36" s="14" t="s">
        <v>65</v>
      </c>
      <c r="C36" s="10" t="s">
        <v>66</v>
      </c>
      <c r="D36" s="15" t="n">
        <v>329773674.01</v>
      </c>
      <c r="E36" s="15" t="n">
        <v>327017540.59</v>
      </c>
      <c r="F36" s="15" t="n">
        <v>327049540.59</v>
      </c>
    </row>
    <row r="37" customFormat="false" ht="12.8" hidden="false" customHeight="false" outlineLevel="0" collapsed="false">
      <c r="A37" s="13" t="n">
        <f aca="false">A36+1</f>
        <v>27</v>
      </c>
      <c r="B37" s="14" t="s">
        <v>67</v>
      </c>
      <c r="C37" s="10" t="s">
        <v>68</v>
      </c>
      <c r="D37" s="15" t="n">
        <v>40573772.93</v>
      </c>
      <c r="E37" s="15" t="n">
        <v>16259729.45</v>
      </c>
      <c r="F37" s="15" t="n">
        <v>16275729.45</v>
      </c>
    </row>
    <row r="38" customFormat="false" ht="12.8" hidden="false" customHeight="false" outlineLevel="0" collapsed="false">
      <c r="A38" s="13" t="n">
        <f aca="false">A37+1</f>
        <v>28</v>
      </c>
      <c r="B38" s="14" t="s">
        <v>69</v>
      </c>
      <c r="C38" s="10" t="s">
        <v>70</v>
      </c>
      <c r="D38" s="15" t="n">
        <v>36202585</v>
      </c>
      <c r="E38" s="15" t="n">
        <v>36200585</v>
      </c>
      <c r="F38" s="15" t="n">
        <v>36184585</v>
      </c>
    </row>
    <row r="39" customFormat="false" ht="12.8" hidden="false" customHeight="false" outlineLevel="0" collapsed="false">
      <c r="A39" s="13" t="n">
        <f aca="false">A38+1</f>
        <v>29</v>
      </c>
      <c r="B39" s="14" t="s">
        <v>71</v>
      </c>
      <c r="C39" s="10" t="s">
        <v>72</v>
      </c>
      <c r="D39" s="15" t="n">
        <f aca="false">D40+D41</f>
        <v>46041850.91</v>
      </c>
      <c r="E39" s="15" t="n">
        <v>43632360</v>
      </c>
      <c r="F39" s="15" t="n">
        <v>43624860</v>
      </c>
    </row>
    <row r="40" customFormat="false" ht="12.8" hidden="false" customHeight="false" outlineLevel="0" collapsed="false">
      <c r="A40" s="13" t="n">
        <f aca="false">A39+1</f>
        <v>30</v>
      </c>
      <c r="B40" s="14" t="s">
        <v>73</v>
      </c>
      <c r="C40" s="10" t="s">
        <v>74</v>
      </c>
      <c r="D40" s="15" t="n">
        <v>40882605.15</v>
      </c>
      <c r="E40" s="15" t="n">
        <v>38721797.03</v>
      </c>
      <c r="F40" s="15" t="n">
        <v>38714297.03</v>
      </c>
    </row>
    <row r="41" customFormat="false" ht="12.8" hidden="false" customHeight="false" outlineLevel="0" collapsed="false">
      <c r="A41" s="13" t="n">
        <f aca="false">A40+1</f>
        <v>31</v>
      </c>
      <c r="B41" s="14" t="s">
        <v>75</v>
      </c>
      <c r="C41" s="10" t="s">
        <v>76</v>
      </c>
      <c r="D41" s="15" t="n">
        <v>5159245.76</v>
      </c>
      <c r="E41" s="15" t="n">
        <v>4910562.97</v>
      </c>
      <c r="F41" s="15" t="n">
        <v>4910562.97</v>
      </c>
    </row>
    <row r="42" customFormat="false" ht="12.8" hidden="false" customHeight="false" outlineLevel="0" collapsed="false">
      <c r="A42" s="13" t="n">
        <f aca="false">A41+1</f>
        <v>32</v>
      </c>
      <c r="B42" s="14" t="s">
        <v>77</v>
      </c>
      <c r="C42" s="10" t="s">
        <v>78</v>
      </c>
      <c r="D42" s="15" t="n">
        <f aca="false">D43</f>
        <v>89600</v>
      </c>
      <c r="E42" s="15" t="n">
        <v>89600</v>
      </c>
      <c r="F42" s="15" t="n">
        <v>89600</v>
      </c>
    </row>
    <row r="43" customFormat="false" ht="12.8" hidden="false" customHeight="false" outlineLevel="0" collapsed="false">
      <c r="A43" s="13" t="n">
        <f aca="false">A42+1</f>
        <v>33</v>
      </c>
      <c r="B43" s="14" t="s">
        <v>79</v>
      </c>
      <c r="C43" s="10" t="s">
        <v>80</v>
      </c>
      <c r="D43" s="15" t="n">
        <v>89600</v>
      </c>
      <c r="E43" s="15" t="n">
        <v>89600</v>
      </c>
      <c r="F43" s="15" t="n">
        <v>89600</v>
      </c>
    </row>
    <row r="44" customFormat="false" ht="12.8" hidden="false" customHeight="false" outlineLevel="0" collapsed="false">
      <c r="A44" s="13" t="n">
        <f aca="false">A43+1</f>
        <v>34</v>
      </c>
      <c r="B44" s="14" t="s">
        <v>81</v>
      </c>
      <c r="C44" s="10" t="s">
        <v>82</v>
      </c>
      <c r="D44" s="15" t="n">
        <f aca="false">D45+D46+D47+D48+D49</f>
        <v>67754303.78</v>
      </c>
      <c r="E44" s="15" t="n">
        <v>70748400</v>
      </c>
      <c r="F44" s="15" t="n">
        <v>68897400</v>
      </c>
    </row>
    <row r="45" customFormat="false" ht="12.8" hidden="false" customHeight="false" outlineLevel="0" collapsed="false">
      <c r="A45" s="13" t="n">
        <f aca="false">A44+1</f>
        <v>35</v>
      </c>
      <c r="B45" s="14" t="s">
        <v>83</v>
      </c>
      <c r="C45" s="10" t="s">
        <v>84</v>
      </c>
      <c r="D45" s="15" t="n">
        <v>645000</v>
      </c>
      <c r="E45" s="15" t="n">
        <v>645000</v>
      </c>
      <c r="F45" s="15" t="n">
        <v>645000</v>
      </c>
    </row>
    <row r="46" customFormat="false" ht="12.8" hidden="false" customHeight="false" outlineLevel="0" collapsed="false">
      <c r="A46" s="13" t="n">
        <f aca="false">A45+1</f>
        <v>36</v>
      </c>
      <c r="B46" s="14" t="s">
        <v>85</v>
      </c>
      <c r="C46" s="10" t="s">
        <v>86</v>
      </c>
      <c r="D46" s="15" t="n">
        <v>35831200</v>
      </c>
      <c r="E46" s="15" t="n">
        <v>35761800</v>
      </c>
      <c r="F46" s="15" t="n">
        <v>35761800</v>
      </c>
    </row>
    <row r="47" customFormat="false" ht="12.8" hidden="false" customHeight="false" outlineLevel="0" collapsed="false">
      <c r="A47" s="13" t="n">
        <f aca="false">A46+1</f>
        <v>37</v>
      </c>
      <c r="B47" s="14" t="s">
        <v>87</v>
      </c>
      <c r="C47" s="10" t="s">
        <v>88</v>
      </c>
      <c r="D47" s="15" t="n">
        <v>1963503.78</v>
      </c>
      <c r="E47" s="15" t="n">
        <v>1325000</v>
      </c>
      <c r="F47" s="15" t="n">
        <v>1325000</v>
      </c>
    </row>
    <row r="48" customFormat="false" ht="12.8" hidden="false" customHeight="false" outlineLevel="0" collapsed="false">
      <c r="A48" s="13" t="n">
        <f aca="false">A47+1</f>
        <v>38</v>
      </c>
      <c r="B48" s="14" t="s">
        <v>89</v>
      </c>
      <c r="C48" s="10" t="s">
        <v>90</v>
      </c>
      <c r="D48" s="15" t="n">
        <v>12864100</v>
      </c>
      <c r="E48" s="15" t="n">
        <v>16566100</v>
      </c>
      <c r="F48" s="15" t="n">
        <v>14715100</v>
      </c>
    </row>
    <row r="49" customFormat="false" ht="12.8" hidden="false" customHeight="false" outlineLevel="0" collapsed="false">
      <c r="A49" s="13" t="n">
        <f aca="false">A48+1</f>
        <v>39</v>
      </c>
      <c r="B49" s="14" t="s">
        <v>91</v>
      </c>
      <c r="C49" s="10" t="s">
        <v>92</v>
      </c>
      <c r="D49" s="15" t="n">
        <v>16450500</v>
      </c>
      <c r="E49" s="15" t="n">
        <v>16450500</v>
      </c>
      <c r="F49" s="15" t="n">
        <v>16450500</v>
      </c>
    </row>
    <row r="50" customFormat="false" ht="12.8" hidden="false" customHeight="false" outlineLevel="0" collapsed="false">
      <c r="A50" s="13" t="n">
        <f aca="false">A49+1</f>
        <v>40</v>
      </c>
      <c r="B50" s="14" t="s">
        <v>93</v>
      </c>
      <c r="C50" s="10" t="s">
        <v>94</v>
      </c>
      <c r="D50" s="15" t="n">
        <f aca="false">D51</f>
        <v>34404698.96</v>
      </c>
      <c r="E50" s="15" t="n">
        <v>32742961.96</v>
      </c>
      <c r="F50" s="15" t="n">
        <v>32742961.96</v>
      </c>
    </row>
    <row r="51" customFormat="false" ht="12.8" hidden="false" customHeight="false" outlineLevel="0" collapsed="false">
      <c r="A51" s="13" t="n">
        <f aca="false">A50+1</f>
        <v>41</v>
      </c>
      <c r="B51" s="14" t="s">
        <v>95</v>
      </c>
      <c r="C51" s="10" t="s">
        <v>96</v>
      </c>
      <c r="D51" s="15" t="n">
        <v>34404698.96</v>
      </c>
      <c r="E51" s="15" t="n">
        <v>32742961.96</v>
      </c>
      <c r="F51" s="15" t="n">
        <v>32742961.96</v>
      </c>
    </row>
    <row r="52" customFormat="false" ht="12.8" hidden="false" customHeight="false" outlineLevel="0" collapsed="false">
      <c r="A52" s="13" t="n">
        <f aca="false">A51+1</f>
        <v>42</v>
      </c>
      <c r="B52" s="14" t="s">
        <v>97</v>
      </c>
      <c r="C52" s="10" t="s">
        <v>98</v>
      </c>
      <c r="D52" s="15" t="n">
        <f aca="false">D53</f>
        <v>799500</v>
      </c>
      <c r="E52" s="15" t="n">
        <v>1400000</v>
      </c>
      <c r="F52" s="15" t="n">
        <v>1400000</v>
      </c>
    </row>
    <row r="53" customFormat="false" ht="12.8" hidden="false" customHeight="false" outlineLevel="0" collapsed="false">
      <c r="A53" s="13" t="n">
        <f aca="false">A52+1</f>
        <v>43</v>
      </c>
      <c r="B53" s="14" t="s">
        <v>99</v>
      </c>
      <c r="C53" s="10" t="s">
        <v>100</v>
      </c>
      <c r="D53" s="15" t="n">
        <v>799500</v>
      </c>
      <c r="E53" s="15" t="n">
        <v>1400000</v>
      </c>
      <c r="F53" s="15" t="n">
        <v>1400000</v>
      </c>
    </row>
    <row r="54" customFormat="false" ht="12.8" hidden="false" customHeight="false" outlineLevel="0" collapsed="false">
      <c r="A54" s="13" t="n">
        <f aca="false">A53+1</f>
        <v>44</v>
      </c>
      <c r="B54" s="14" t="s">
        <v>101</v>
      </c>
      <c r="C54" s="10" t="s">
        <v>102</v>
      </c>
      <c r="D54" s="15" t="n">
        <v>0</v>
      </c>
      <c r="E54" s="15" t="n">
        <v>10538500</v>
      </c>
      <c r="F54" s="15" t="n">
        <v>21100000</v>
      </c>
    </row>
    <row r="55" customFormat="false" ht="12.8" hidden="false" customHeight="false" outlineLevel="0" collapsed="false">
      <c r="A55" s="13" t="n">
        <f aca="false">A54+1</f>
        <v>45</v>
      </c>
      <c r="B55" s="16" t="s">
        <v>103</v>
      </c>
      <c r="C55" s="17"/>
      <c r="D55" s="18" t="n">
        <f aca="false">D11+D19+D21+D24+D29+D34+D39+D42+D44+D50+D52+D54</f>
        <v>1001741445.23</v>
      </c>
      <c r="E55" s="18" t="n">
        <f aca="false">+E54+E52+E50+E44+E42+E39+E34+E29+E24+E21+E19+E11</f>
        <v>917962600</v>
      </c>
      <c r="F55" s="18" t="n">
        <f aca="false">+F54+F52+F50+F44+F42+F39+F34+F29+F24+F21+F19+F11</f>
        <v>926488800</v>
      </c>
    </row>
  </sheetData>
  <mergeCells count="4">
    <mergeCell ref="D1:F1"/>
    <mergeCell ref="D4:F4"/>
    <mergeCell ref="B7:F7"/>
    <mergeCell ref="B8:C8"/>
  </mergeCells>
  <printOptions headings="false" gridLines="false" gridLinesSet="true" horizontalCentered="false" verticalCentered="false"/>
  <pageMargins left="0.984027777777778" right="0.590277777777778" top="0.590277777777778" bottom="0.590277777777778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2384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Дина Яхина</dc:creator>
  <dc:language>ru-RU</dc:language>
  <cp:lastPrinted>2015-12-14T01:25:00Z</cp:lastPrinted>
  <dcterms:modified xsi:type="dcterms:W3CDTF">2016-05-27T10:19:22Z</dcterms:modified>
  <cp:revision>8</cp:revision>
</cp:coreProperties>
</file>