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645" activeTab="5"/>
  </bookViews>
  <sheets>
    <sheet name="стр.1" sheetId="3" r:id="rId1"/>
    <sheet name="стр.2_4" sheetId="7" r:id="rId2"/>
    <sheet name="стр.5" sheetId="14" r:id="rId3"/>
    <sheet name="стр.6_8" sheetId="19" r:id="rId4"/>
    <sheet name="стр.9" sheetId="18" r:id="rId5"/>
    <sheet name="10,11" sheetId="20" r:id="rId6"/>
  </sheets>
  <definedNames>
    <definedName name="TABLE" localSheetId="0">стр.1!#REF!</definedName>
    <definedName name="TABLE" localSheetId="1">стр.2_4!#REF!</definedName>
    <definedName name="TABLE" localSheetId="2">стр.5!#REF!</definedName>
    <definedName name="TABLE" localSheetId="4">стр.9!#REF!</definedName>
    <definedName name="TABLE_2" localSheetId="0">стр.1!#REF!</definedName>
    <definedName name="TABLE_2" localSheetId="1">стр.2_4!#REF!</definedName>
    <definedName name="TABLE_2" localSheetId="2">стр.5!#REF!</definedName>
    <definedName name="TABLE_2" localSheetId="4">стр.9!#REF!</definedName>
    <definedName name="_xlnm.Print_Area" localSheetId="0">стр.1!$A$1:$DD$33</definedName>
    <definedName name="_xlnm.Print_Area" localSheetId="1">стр.2_4!$A$1:$DB$78</definedName>
    <definedName name="_xlnm.Print_Area" localSheetId="2">стр.5!$A$1:$FK$10</definedName>
    <definedName name="_xlnm.Print_Area" localSheetId="3">стр.6_8!$A$1:$DA$42</definedName>
    <definedName name="_xlnm.Print_Area" localSheetId="4">стр.9!$A$1:$FK$41</definedName>
  </definedNames>
  <calcPr calcId="125725"/>
</workbook>
</file>

<file path=xl/calcChain.xml><?xml version="1.0" encoding="utf-8"?>
<calcChain xmlns="http://schemas.openxmlformats.org/spreadsheetml/2006/main">
  <c r="CE31" i="19"/>
  <c r="CE15"/>
  <c r="CE40"/>
  <c r="CE39"/>
  <c r="CE38"/>
  <c r="CE37"/>
  <c r="BJ36"/>
  <c r="AN36"/>
  <c r="CE36" s="1"/>
  <c r="CE35"/>
  <c r="CE34"/>
  <c r="BJ31"/>
  <c r="AN31"/>
  <c r="CE30"/>
  <c r="CE29"/>
  <c r="CE25"/>
  <c r="CE24"/>
  <c r="CE23"/>
  <c r="CE22"/>
  <c r="AN20"/>
  <c r="CE20" s="1"/>
  <c r="BJ16"/>
  <c r="BJ41" s="1"/>
  <c r="AN16"/>
  <c r="CE16" s="1"/>
  <c r="CE13"/>
  <c r="CE12"/>
  <c r="AN10"/>
  <c r="CK65" i="7"/>
  <c r="CK60"/>
  <c r="CK58"/>
  <c r="CK55"/>
  <c r="CK54"/>
  <c r="CK53"/>
  <c r="CK52"/>
  <c r="CK50"/>
  <c r="CK49"/>
  <c r="CK48"/>
  <c r="CK47"/>
  <c r="BQ53"/>
  <c r="AN41" i="19" l="1"/>
  <c r="CE10"/>
  <c r="AW53" i="7"/>
</calcChain>
</file>

<file path=xl/sharedStrings.xml><?xml version="1.0" encoding="utf-8"?>
<sst xmlns="http://schemas.openxmlformats.org/spreadsheetml/2006/main" count="414" uniqueCount="315">
  <si>
    <t>ОТЧЕТ</t>
  </si>
  <si>
    <t>за 20</t>
  </si>
  <si>
    <t>Приложение</t>
  </si>
  <si>
    <t>УТВЕРЖДАЮ</t>
  </si>
  <si>
    <t>дата</t>
  </si>
  <si>
    <t>"</t>
  </si>
  <si>
    <t xml:space="preserve"> год</t>
  </si>
  <si>
    <t>коды</t>
  </si>
  <si>
    <r>
      <t xml:space="preserve">Форма по КФД </t>
    </r>
    <r>
      <rPr>
        <vertAlign val="superscript"/>
        <sz val="11"/>
        <rFont val="Times New Roman"/>
        <family val="1"/>
        <charset val="204"/>
      </rPr>
      <t>1</t>
    </r>
  </si>
  <si>
    <t>Дата</t>
  </si>
  <si>
    <r>
      <t xml:space="preserve">Код по ОКПО </t>
    </r>
    <r>
      <rPr>
        <vertAlign val="superscript"/>
        <sz val="11"/>
        <rFont val="Times New Roman"/>
        <family val="1"/>
        <charset val="204"/>
      </rPr>
      <t>2</t>
    </r>
  </si>
  <si>
    <t>Идентификационный номер Налогоплательщика (ИНН)</t>
  </si>
  <si>
    <t>Код причины постановки на учет учреждения (КПП)</t>
  </si>
  <si>
    <t>Наименование органа, осуществляющего функции 
и полномочия учредителя</t>
  </si>
  <si>
    <r>
      <t xml:space="preserve">по </t>
    </r>
    <r>
      <rPr>
        <u/>
        <sz val="11"/>
        <rFont val="Times New Roman"/>
        <family val="1"/>
        <charset val="204"/>
      </rPr>
      <t xml:space="preserve">ОКЕИ </t>
    </r>
    <r>
      <rPr>
        <u/>
        <vertAlign val="superscript"/>
        <sz val="11"/>
        <rFont val="Times New Roman"/>
        <family val="1"/>
        <charset val="204"/>
      </rPr>
      <t>3</t>
    </r>
  </si>
  <si>
    <r>
      <t>1</t>
    </r>
    <r>
      <rPr>
        <sz val="9"/>
        <rFont val="Times New Roman"/>
        <family val="1"/>
        <charset val="204"/>
      </rPr>
      <t xml:space="preserve"> Классификатор форм документов.</t>
    </r>
  </si>
  <si>
    <r>
      <t>2</t>
    </r>
    <r>
      <rPr>
        <sz val="9"/>
        <rFont val="Times New Roman"/>
        <family val="1"/>
        <charset val="204"/>
      </rPr>
      <t xml:space="preserve"> Общероссийский классификатор предприятий и организаций.</t>
    </r>
  </si>
  <si>
    <r>
      <t>3</t>
    </r>
    <r>
      <rPr>
        <sz val="9"/>
        <rFont val="Times New Roman"/>
        <family val="1"/>
        <charset val="204"/>
      </rPr>
      <t xml:space="preserve"> Общероссийский классификатор единиц измерения.</t>
    </r>
  </si>
  <si>
    <t>I. Общие сведения об учреждении</t>
  </si>
  <si>
    <t>№
п/п</t>
  </si>
  <si>
    <t>Вид деятельности</t>
  </si>
  <si>
    <t>1.</t>
  </si>
  <si>
    <t>2.</t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</si>
  <si>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Иные виды деятельности, которые учреждение вправе осуществлять в соответствии с его учредительными документами: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</si>
  <si>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Основные виды деятельности учреждения:</t>
    </r>
  </si>
  <si>
    <t>Единицы измерения показателя объема (содержания) услуги (работы)</t>
  </si>
  <si>
    <t>Категории 
потребителей услуги (работы)</t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</si>
  <si>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  </r>
  </si>
  <si>
    <t>Наименование документа</t>
  </si>
  <si>
    <t>Номер документа</t>
  </si>
  <si>
    <t>Дата 
выдачи</t>
  </si>
  <si>
    <t>Срок 
действия</t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</si>
  <si>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Сведения о численности работников учреждения:</t>
    </r>
  </si>
  <si>
    <r>
      <t>1.3.</t>
    </r>
    <r>
      <rPr>
        <sz val="10.9"/>
        <color indexed="9"/>
        <rFont val="Times New Roman"/>
        <family val="1"/>
        <charset val="204"/>
      </rPr>
      <t>_</t>
    </r>
    <r>
      <rPr>
        <sz val="10.9"/>
        <rFont val="Times New Roman"/>
        <family val="1"/>
        <charset val="204"/>
      </rPr>
      <t>Перечень услуг (работ), которые оказываются учреждением потребителям за плату в случаях, предусмотренных нормативными правовыми актами, с указанием потребителей указанных услуг (работ):</t>
    </r>
  </si>
  <si>
    <t>Наименование показателя</t>
  </si>
  <si>
    <t>Количество ставок по штатному расписанию</t>
  </si>
  <si>
    <t>На начало отчетного периода</t>
  </si>
  <si>
    <t>На конец отчетного периода</t>
  </si>
  <si>
    <t>Изме-нение, 
%</t>
  </si>
  <si>
    <t>Средняя заработная плата сотрудников учреждения, тыс. руб.</t>
  </si>
  <si>
    <t>II. Результат деятельности учреждения</t>
  </si>
  <si>
    <r>
      <t>2.1.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Общие результаты деятельности учреждения</t>
    </r>
  </si>
  <si>
    <t>1</t>
  </si>
  <si>
    <t>№ 
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</si>
  <si>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</si>
  <si>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</si>
  <si>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</si>
  <si>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</si>
  <si>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</si>
  <si>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</si>
  <si>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</si>
  <si>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</si>
  <si>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</si>
  <si>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</si>
  <si>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</si>
  <si>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</si>
  <si>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</si>
  <si>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</si>
  <si>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</si>
  <si>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В % 
к предыдущему отчетному периоду</t>
  </si>
  <si>
    <t>Финансовые активы, всего:</t>
  </si>
  <si>
    <t>денежные средства учреждения, всего</t>
  </si>
  <si>
    <t>дебиторская задолженность по доходам</t>
  </si>
  <si>
    <t>Обязательства, всего:</t>
  </si>
  <si>
    <t>долговые обязательства</t>
  </si>
  <si>
    <t>Справочно:</t>
  </si>
  <si>
    <t>на начало отчетного периода</t>
  </si>
  <si>
    <t>на конец отчетного периода</t>
  </si>
  <si>
    <r>
      <t>1)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Просроченная кредиторская задолженность:</t>
    </r>
  </si>
  <si>
    <r>
      <t>2)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Общая сумма выставленных требований к возмещению ущерба по недостачам и хищениям материальных    ценностей,     денежных    средств,     а    также    от    порчи    материальных    ценностей:</t>
    </r>
  </si>
  <si>
    <r>
      <t>3)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дебиторской задолженности, нереальной к взысканию:</t>
    </r>
  </si>
  <si>
    <r>
      <t>4)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просроченной кредиторской задолженности:</t>
    </r>
  </si>
  <si>
    <r>
      <t>Наименование услуги 
(работы)</t>
    </r>
    <r>
      <rPr>
        <vertAlign val="superscript"/>
        <sz val="10"/>
        <rFont val="Times New Roman"/>
        <family val="1"/>
        <charset val="204"/>
      </rPr>
      <t>1</t>
    </r>
  </si>
  <si>
    <t>Остаток средств на начало года</t>
  </si>
  <si>
    <t>Код по бюджетной классификации Российской Федерации</t>
  </si>
  <si>
    <t>в том числе:</t>
  </si>
  <si>
    <t>Субсидии на осуществление капитальных вложений</t>
  </si>
  <si>
    <t>Х</t>
  </si>
  <si>
    <t>180</t>
  </si>
  <si>
    <t>130</t>
  </si>
  <si>
    <t>620</t>
  </si>
  <si>
    <t>340</t>
  </si>
  <si>
    <t>Увеличение стоимости основных средств</t>
  </si>
  <si>
    <t>III. Об использовании имущества, закрепленного  за учреждением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</si>
  <si>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</si>
  <si>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</si>
  <si>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</si>
  <si>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</si>
  <si>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</si>
  <si>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</si>
  <si>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</si>
  <si>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</si>
  <si>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</si>
  <si>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</si>
  <si>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</si>
  <si>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</si>
  <si>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</si>
  <si>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</si>
  <si>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На начало отчетного 
периода</t>
  </si>
  <si>
    <t>На конец отчетного 
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</si>
  <si>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руб.)**</t>
  </si>
  <si>
    <t>Общая площадь объектов недвижимого имущества, арендуемых учреждением (кв. м) или находящихся в безвозмездном пользовании</t>
  </si>
  <si>
    <t>** В графах 1 - 9, 15 - 16 необходимо указывать балансовую и остаточную стоимость в обязательном порядке.</t>
  </si>
  <si>
    <t>М.П.</t>
  </si>
  <si>
    <t>Исполнитель:</t>
  </si>
  <si>
    <t>Наименование услуги (работы)</t>
  </si>
  <si>
    <t>Основной 
персонал</t>
  </si>
  <si>
    <t>СОГЛАСОВАНО</t>
  </si>
  <si>
    <t>383</t>
  </si>
  <si>
    <t>Единицы измерения показателей: рублей 
(далее - руб.)</t>
  </si>
  <si>
    <t>Адрес фактического местонахождения муниципального учреждения</t>
  </si>
  <si>
    <t xml:space="preserve">Квалификация сотрудников учреждения </t>
  </si>
  <si>
    <t>Изменение, 
%</t>
  </si>
  <si>
    <t>основные средства (балансовая стоимость)</t>
  </si>
  <si>
    <t>1.2.1</t>
  </si>
  <si>
    <t>из них
амортизация основных средств</t>
  </si>
  <si>
    <t>основные средства (остаточная стоимость)</t>
  </si>
  <si>
    <t>уменьшение стоимости основных средств:
всего</t>
  </si>
  <si>
    <t>непроизводственные активы</t>
  </si>
  <si>
    <t>1.5</t>
  </si>
  <si>
    <t>материальные запасы</t>
  </si>
  <si>
    <t>в том числе:
средства учреждения на лицевых счетах в органе казначейства</t>
  </si>
  <si>
    <t>денежные средства учреждения в кассе</t>
  </si>
  <si>
    <t>дебиторская задолженность по выплатам</t>
  </si>
  <si>
    <t>кредиторская задолженность по выплатам:</t>
  </si>
  <si>
    <t>просроченная кредиторская 
задолженность по выплатам</t>
  </si>
  <si>
    <t>прочие расчеты с дебиторами</t>
  </si>
  <si>
    <t>3.4</t>
  </si>
  <si>
    <t>3.5</t>
  </si>
  <si>
    <t>кредиторская задолженность по доходам:</t>
  </si>
  <si>
    <t>расчеты с учредителем</t>
  </si>
  <si>
    <t>2.2. Сведения по оказанию услуг учреждением</t>
  </si>
  <si>
    <t>2.2.1 Информация о ценах (тарифах)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</si>
  <si>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Сумма дохода, полученного учреждением от оказания платной услуги (выполнения работы), рублей</t>
  </si>
  <si>
    <t>из них:</t>
  </si>
  <si>
    <t xml:space="preserve"> рублей</t>
  </si>
  <si>
    <t>Наименование
показателя</t>
  </si>
  <si>
    <t>Кассовые поступления
и выплаты</t>
  </si>
  <si>
    <t>Поступления, всего:</t>
  </si>
  <si>
    <t>Поступления от реализации ценных бумаг</t>
  </si>
  <si>
    <t>Выплаты, всего:</t>
  </si>
  <si>
    <t>900</t>
  </si>
  <si>
    <t>Заработная плата</t>
  </si>
  <si>
    <t>211</t>
  </si>
  <si>
    <t>Прочие выплаты</t>
  </si>
  <si>
    <t>212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</si>
  <si>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</si>
  <si>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</si>
  <si>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</si>
  <si>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</si>
  <si>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</si>
  <si>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</si>
  <si>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</si>
  <si>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</si>
  <si>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</si>
  <si>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</si>
  <si>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</si>
  <si>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</si>
  <si>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</si>
  <si>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обеспечение, всего</t>
  </si>
  <si>
    <t>260</t>
  </si>
  <si>
    <t>310</t>
  </si>
  <si>
    <t>Увеличение стоимости материальных запасов</t>
  </si>
  <si>
    <t>Остаток на конец года</t>
  </si>
  <si>
    <t>Единица измерения</t>
  </si>
  <si>
    <t>2.3.1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ценностей:</t>
  </si>
  <si>
    <t>2.3. Показатели по поступлениям и выплатам учреждения</t>
  </si>
  <si>
    <t>2.3.2 Данные о кассовых и плановых поступлениях и выплатах в соответствии с планом финансово-хозяйственной деятельности учреждения</t>
  </si>
  <si>
    <t>Плановые показатели</t>
  </si>
  <si>
    <t>Сумма отклонения от плановых показателей</t>
  </si>
  <si>
    <t>Поступления от
оказания бюджетным и автономным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</si>
  <si>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Начисления на выплаты по оплате труда</t>
  </si>
  <si>
    <t>262</t>
  </si>
  <si>
    <t>Пособия по социальной помощи населению</t>
  </si>
  <si>
    <t>2.4 Сведения о выполнении муниципального задания и заданий по целевым показателям эффективности работы учреждения</t>
  </si>
  <si>
    <t>Утвержденная величина задания</t>
  </si>
  <si>
    <t>% выполнения задания</t>
  </si>
  <si>
    <t>Причины невыполнения муниципального задания и заданий по целевым показателям эффективности работы учреждения</t>
  </si>
  <si>
    <t>Общая балансовая (остаточная) стоимость недвижимого имущества, находящегося у учреждения на праве оперативного управления (руб.)**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</si>
  <si>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</si>
  <si>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движимого имущества, находящегося у учреждения на праве оперативного управления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</si>
  <si>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</si>
  <si>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</si>
  <si>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</si>
  <si>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</si>
  <si>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</si>
  <si>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площадь объектов недвижимого имущества, находящегося у учреждения на праве оперативного управления (квадратные метры 
(далее - кв. м)</t>
  </si>
  <si>
    <t>Общая площадь объектов недвижимого имущества, находящегося у учреждения на праве оперативного управления и переданного в аренду (кв. м)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</si>
  <si>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</si>
  <si>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(единиц)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</si>
  <si>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
учреждению учредителем на указанные цели (руб.)**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</si>
  <si>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
платных услуг и иной приносящей доход деятельности 
(руб.)**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</si>
  <si>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(руб.)</t>
  </si>
  <si>
    <t>СОГЛАСОВАНО:</t>
  </si>
  <si>
    <t>Начальник отдела экономики и планирования Администрации города Шарыпово</t>
  </si>
  <si>
    <t>Главный специалист Финансового управления администрации города Шарыпово</t>
  </si>
  <si>
    <t>Начальник отдела учета и отчетности Финансового управления администрации города Шарыпово</t>
  </si>
  <si>
    <t>Руководитель Финансового управления администрации города Шарыпово</t>
  </si>
  <si>
    <t>На начало 
отчетного периода, 
руб.</t>
  </si>
  <si>
    <t>На конец 
отчетного периода, 
 руб.</t>
  </si>
  <si>
    <t>Нефинансовые активы</t>
  </si>
  <si>
    <t>руб.</t>
  </si>
  <si>
    <t>к Порядку составления и утверждения
отчета о результатах деятельности
муниципальных учреждений
и об использовании закрепленного
за ними муниципального имущества</t>
  </si>
  <si>
    <t>Наименование муниципального учреждения (далее - учреждение):</t>
  </si>
  <si>
    <t xml:space="preserve"> </t>
  </si>
  <si>
    <t>-</t>
  </si>
  <si>
    <t>67633418</t>
  </si>
  <si>
    <t>245901001</t>
  </si>
  <si>
    <t>нет</t>
  </si>
  <si>
    <t>93.19</t>
  </si>
  <si>
    <t>85.41</t>
  </si>
  <si>
    <t>Деятельность в области спорта прочая</t>
  </si>
  <si>
    <t>09.08.2010г.</t>
  </si>
  <si>
    <t>№420</t>
  </si>
  <si>
    <t>20.12.2017г.</t>
  </si>
  <si>
    <t>28.02.2018г.</t>
  </si>
  <si>
    <t>бессрочная</t>
  </si>
  <si>
    <t>Лист записи Единого государственного реестра юридических лиц</t>
  </si>
  <si>
    <t>№9534-л</t>
  </si>
  <si>
    <r>
      <t>2.2.3 Количество жалоб потребителей - _</t>
    </r>
    <r>
      <rPr>
        <b/>
        <sz val="11"/>
        <rFont val="Times New Roman"/>
        <family val="1"/>
        <charset val="204"/>
      </rPr>
      <t>НЕТ</t>
    </r>
    <r>
      <rPr>
        <sz val="11"/>
        <rFont val="Times New Roman"/>
        <family val="1"/>
        <charset val="204"/>
      </rPr>
      <t>_ шт.</t>
    </r>
  </si>
  <si>
    <t>Доля лиц, прошедших спортивную подготовку на тренировочном этапе (этапе спортивной специализации) и зачисленных на этап ССМ</t>
  </si>
  <si>
    <t xml:space="preserve">Число лиц, прошедших спортивную подготовку на этапах спортивной подготовки
</t>
  </si>
  <si>
    <t>Число лиц, прошедших спортивную подготовку на этапах спортивной подготовки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</si>
  <si>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</si>
  <si>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</si>
  <si>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t xml:space="preserve">Доля лиц, прошедших спортивную подготовку на этапе НП и зачисленных на тренировочный этап (этап спортивной специализации)
</t>
  </si>
  <si>
    <t>Доля лиц, прошедших спортивную подготовку на этапе НП и зачисленных на тренировочный этап (этап спортивной специализации)</t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</si>
  <si>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</si>
  <si>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</si>
  <si>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</si>
  <si>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%</t>
  </si>
  <si>
    <t>чел.</t>
  </si>
  <si>
    <t>НЕТ</t>
  </si>
  <si>
    <t>Ведущий бухгалтер  МБУ "ЦБУиО"г.Шарыпово</t>
  </si>
  <si>
    <t>О.Г. Андриянова</t>
  </si>
  <si>
    <t>Е.В. Рачеева</t>
  </si>
  <si>
    <t>Г.А. Гришина</t>
  </si>
  <si>
    <t>А.Н. Еременко</t>
  </si>
  <si>
    <t>0</t>
  </si>
  <si>
    <t>Главный бухгалтер  МБУ "ЦБУиО"г.Шарыпово</t>
  </si>
  <si>
    <t>Л.С. Якупова</t>
  </si>
  <si>
    <t>Благотворительные пожертвования на организацию и участие в соревнованиях 2018году</t>
  </si>
  <si>
    <t>ИТОГО</t>
  </si>
  <si>
    <t>2459017370</t>
  </si>
  <si>
    <t>Распоряжение Отдела спорта и молодежной политики Админастрации города Шарыпово "О переименовании учреждения"</t>
  </si>
  <si>
    <t xml:space="preserve">№420 </t>
  </si>
  <si>
    <t>Свидетельство о постановке на учет Российской организации в налоговом органе по месту ее нахождения</t>
  </si>
  <si>
    <t>б/н</t>
  </si>
  <si>
    <t>Начальник ОСиМП                       Администрации города Шарыпово</t>
  </si>
  <si>
    <t>Муниципальное бюджетное учреждение "Спортивная школа олимпийского резерва по единоборствам" города Шарыпово</t>
  </si>
  <si>
    <t>Отдел спорта и молодежной политики Администрации города Шарыпово</t>
  </si>
  <si>
    <t>Устав МБУ "СШОР" г. Шарыпово</t>
  </si>
  <si>
    <t>Лицензия на осуществление образовательной деятельности</t>
  </si>
  <si>
    <r>
      <t xml:space="preserve">Вспомогательный персонал </t>
    </r>
    <r>
      <rPr>
        <sz val="6"/>
        <rFont val="Times New Roman"/>
        <family val="1"/>
        <charset val="204"/>
      </rPr>
      <t>(секретарь, завхоз)</t>
    </r>
  </si>
  <si>
    <r>
      <t>Административно-управленческий персонал</t>
    </r>
    <r>
      <rPr>
        <sz val="6"/>
        <rFont val="Times New Roman"/>
        <family val="1"/>
        <charset val="204"/>
      </rPr>
      <t xml:space="preserve"> (директор, замы)</t>
    </r>
  </si>
  <si>
    <r>
      <t xml:space="preserve">Педагогические работники </t>
    </r>
    <r>
      <rPr>
        <sz val="6"/>
        <rFont val="Times New Roman"/>
        <family val="1"/>
        <charset val="204"/>
      </rPr>
      <t>(тренеры, инструкторы-методисты, псих-г)</t>
    </r>
  </si>
  <si>
    <t>высшее проф. образов-е</t>
  </si>
  <si>
    <t>среднее проф. образов-е</t>
  </si>
  <si>
    <t>Цена (тариф) в I кв. за единицу услуги, рублей</t>
  </si>
  <si>
    <t>Цена (тариф) в II кв. за единицу услуги, рублей</t>
  </si>
  <si>
    <t>Цена (тариф) в III кв. за единицу услуги, рублей</t>
  </si>
  <si>
    <t>Цена (тариф) в IV кв. за единицу услуги, рублей</t>
  </si>
  <si>
    <r>
      <t xml:space="preserve">2.2.2 Общее количество потребителей, воспользовавшихся услугами (работами) учреждения (в т.ч. платными) за отчетный период - </t>
    </r>
    <r>
      <rPr>
        <b/>
        <sz val="11"/>
        <rFont val="Times New Roman"/>
        <family val="1"/>
        <charset val="204"/>
      </rPr>
      <t>471 занимающихся</t>
    </r>
    <r>
      <rPr>
        <sz val="11"/>
        <rFont val="Times New Roman"/>
        <family val="1"/>
        <charset val="204"/>
      </rPr>
      <t>.</t>
    </r>
  </si>
  <si>
    <r>
      <t xml:space="preserve">Поступления от иной приносящей доход деятельности, всего             </t>
    </r>
    <r>
      <rPr>
        <b/>
        <sz val="10.5"/>
        <rFont val="Times New Roman"/>
        <family val="1"/>
        <charset val="204"/>
      </rPr>
      <t>2 КВФО</t>
    </r>
  </si>
  <si>
    <r>
      <t>Целевые субсидии</t>
    </r>
    <r>
      <rPr>
        <b/>
        <sz val="10.5"/>
        <rFont val="Times New Roman"/>
        <family val="1"/>
        <charset val="204"/>
      </rPr>
      <t xml:space="preserve">                               5 КВФО</t>
    </r>
  </si>
  <si>
    <r>
      <t>Субсидия на выполнение муниципального задания</t>
    </r>
    <r>
      <rPr>
        <b/>
        <sz val="10.5"/>
        <rFont val="Times New Roman"/>
        <family val="1"/>
        <charset val="204"/>
      </rPr>
      <t xml:space="preserve">                                             4 КВФО</t>
    </r>
  </si>
  <si>
    <t>Руководитель КУМИ Администрации города Шарыпово</t>
  </si>
  <si>
    <t>266</t>
  </si>
  <si>
    <t>Главный специалист по  земельно-имущественным отношениям</t>
  </si>
  <si>
    <t>Увеличение стоимости лекарственных препоратов,пременяемых  в медицынских целях</t>
  </si>
  <si>
    <t>Увеличение стоимости мягкого инвентаря</t>
  </si>
  <si>
    <t>Увеличение стоимости материальных запасов (материалов)</t>
  </si>
  <si>
    <t>Увеличение стоимости материальных запасов однакратного применения</t>
  </si>
  <si>
    <t>Социальные выплаты и компенсации в денежной форме</t>
  </si>
  <si>
    <t xml:space="preserve">                             2021г.</t>
  </si>
  <si>
    <t>20</t>
  </si>
  <si>
    <r>
      <t xml:space="preserve">сотрудники, относящиеся к иному персоналу </t>
    </r>
    <r>
      <rPr>
        <sz val="6"/>
        <rFont val="Times New Roman"/>
        <family val="1"/>
        <charset val="204"/>
      </rPr>
      <t>(мед.раб.)</t>
    </r>
  </si>
  <si>
    <t>Спортивная борьба (этап начальной подготовки)</t>
  </si>
  <si>
    <t xml:space="preserve">Спортивная борьба (тренировочный этап (этап спортивной специализации)
</t>
  </si>
  <si>
    <t>Спортивная борьба (этап совершенствования спортивного мастерства)</t>
  </si>
  <si>
    <t>Спортивная борьба (этап высшего спортивного мастерства)</t>
  </si>
  <si>
    <t>Бокс (этап начальной подготовки)</t>
  </si>
  <si>
    <t xml:space="preserve">Бокс (тренировочный этап (этап спортивной специализации)
</t>
  </si>
  <si>
    <t>Кикбоксинг (этап начальной подготовки)</t>
  </si>
  <si>
    <t xml:space="preserve">Кикбоксинг (тренировочный этап (этап спортивной специализации)
</t>
  </si>
  <si>
    <t xml:space="preserve">Самбо (тренировочный этап (этап спортивной специализации)
</t>
  </si>
  <si>
    <t>РАБОТА: ОРГАНИЗАЦИЯ И ОБЕСПЕЧЕНИЕ ПОДГОТОВКИ СПОРТИВНОГО РЕЗЕРВА</t>
  </si>
  <si>
    <r>
      <rPr>
        <b/>
        <sz val="12"/>
        <rFont val="Times New Roman"/>
        <family val="1"/>
        <charset val="204"/>
      </rPr>
      <t>УСЛУГА 1: 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</si>
  <si>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УСЛУГА 2: СПОРТИВНАЯ ПОДГОТОВКА ПО НЕОЛИМПИЙСКИМ ВИДАМ СПОРТА</t>
    </r>
    <r>
      <rPr>
        <b/>
        <sz val="8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
</t>
    </r>
  </si>
  <si>
    <t>Календарный план спортивно-массовых мероприятий за 2020г. не выполнен в полном объёме в связи с введением режима самоизоляции (с 17.03.20) и полным запретом на проведение соревнований. Денежные средства были возвращены в бюджет. С весны часть соревнований была перенесена на сентябрь, проведены школьные первенства по всем видам единоборств.</t>
  </si>
  <si>
    <r>
      <t xml:space="preserve">2.2.4 Принятые меры по результатам рассмотрения жалоб потребителей: </t>
    </r>
    <r>
      <rPr>
        <b/>
        <sz val="11"/>
        <rFont val="Times New Roman"/>
        <family val="1"/>
        <charset val="204"/>
      </rPr>
      <t>НЕТ</t>
    </r>
  </si>
  <si>
    <t>Директор МБУ "СШОР" г. Шарыпово</t>
  </si>
  <si>
    <t xml:space="preserve">            С.Н. Чечкова</t>
  </si>
  <si>
    <t xml:space="preserve">          Л.А. Когданина</t>
  </si>
  <si>
    <t xml:space="preserve">           (подпись)</t>
  </si>
  <si>
    <t xml:space="preserve">         (подпись)</t>
  </si>
  <si>
    <t xml:space="preserve">                               2021г.</t>
  </si>
  <si>
    <t>662305, РФ, Красноярский край,                       г. Шарыпово, п. Дубинино, ул. Пионеров КАТЭКа, д.20</t>
  </si>
  <si>
    <t xml:space="preserve">Образование дополнительное детей и взрослых </t>
  </si>
  <si>
    <t xml:space="preserve">28.12.2017г.  </t>
  </si>
  <si>
    <t xml:space="preserve">№6172468298810  </t>
  </si>
  <si>
    <t>наименование должности,</t>
  </si>
  <si>
    <t>М.Ю. Куликова</t>
  </si>
  <si>
    <t>К.В.Федоткина</t>
  </si>
  <si>
    <t>Е.А.Гришина</t>
  </si>
  <si>
    <t>И.о руководителя  МБУ "ЦБУиО"г.Шарыпово</t>
  </si>
  <si>
    <t>И.Б.Маслова</t>
  </si>
  <si>
    <t>152</t>
  </si>
  <si>
    <t>155</t>
  </si>
  <si>
    <t>стр</t>
  </si>
  <si>
    <t>1864223,12           (692801,98)</t>
  </si>
  <si>
    <t>6199104,39         (1936250,52)</t>
  </si>
  <si>
    <t xml:space="preserve">о результатах деятельности муниципального бюджетного учреждения  "Спортивная школа олимпийского резерва по единоборствам" города Шарыпово, находящегося в ведении 
 Отдела спорта и молодежной политики Администрации города Шарыпово.
</t>
  </si>
  <si>
    <t xml:space="preserve">     1864223,12         (692804,08)</t>
  </si>
  <si>
    <t xml:space="preserve">   6528114,63        (132524,44)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</si>
</sst>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.9"/>
      <name val="Times New Roman"/>
      <family val="1"/>
      <charset val="204"/>
    </font>
    <font>
      <sz val="10.9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49" fontId="2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 vertical="top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/>
    </xf>
    <xf numFmtId="0" fontId="15" fillId="3" borderId="0" xfId="0" applyFont="1" applyFill="1" applyAlignment="1">
      <alignment horizontal="left" wrapText="1"/>
    </xf>
    <xf numFmtId="49" fontId="3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2" fontId="2" fillId="3" borderId="5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49" fontId="3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top"/>
    </xf>
    <xf numFmtId="49" fontId="18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left" vertical="center" wrapText="1"/>
    </xf>
    <xf numFmtId="164" fontId="18" fillId="0" borderId="7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justify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2" fontId="18" fillId="3" borderId="5" xfId="0" applyNumberFormat="1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164" fontId="18" fillId="3" borderId="5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1" fontId="2" fillId="3" borderId="5" xfId="0" applyNumberFormat="1" applyFont="1" applyFill="1" applyBorder="1" applyAlignment="1">
      <alignment horizontal="center" vertical="top"/>
    </xf>
    <xf numFmtId="164" fontId="18" fillId="0" borderId="5" xfId="0" applyNumberFormat="1" applyFont="1" applyFill="1" applyBorder="1" applyAlignment="1">
      <alignment horizontal="center" vertical="top"/>
    </xf>
    <xf numFmtId="49" fontId="2" fillId="3" borderId="5" xfId="0" applyNumberFormat="1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4" fontId="18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/>
    </xf>
    <xf numFmtId="2" fontId="19" fillId="0" borderId="8" xfId="0" applyNumberFormat="1" applyFont="1" applyFill="1" applyBorder="1" applyAlignment="1">
      <alignment horizontal="center" vertical="top"/>
    </xf>
    <xf numFmtId="2" fontId="19" fillId="0" borderId="9" xfId="0" applyNumberFormat="1" applyFont="1" applyFill="1" applyBorder="1" applyAlignment="1">
      <alignment horizontal="center" vertical="top"/>
    </xf>
    <xf numFmtId="2" fontId="19" fillId="0" borderId="3" xfId="0" applyNumberFormat="1" applyFont="1" applyFill="1" applyBorder="1" applyAlignment="1">
      <alignment horizontal="center" vertical="top"/>
    </xf>
    <xf numFmtId="2" fontId="19" fillId="0" borderId="4" xfId="0" applyNumberFormat="1" applyFont="1" applyFill="1" applyBorder="1" applyAlignment="1">
      <alignment horizontal="center" vertical="top"/>
    </xf>
    <xf numFmtId="2" fontId="19" fillId="0" borderId="10" xfId="0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top"/>
    </xf>
    <xf numFmtId="2" fontId="13" fillId="0" borderId="8" xfId="0" applyNumberFormat="1" applyFont="1" applyFill="1" applyBorder="1" applyAlignment="1">
      <alignment horizontal="center" vertical="top"/>
    </xf>
    <xf numFmtId="2" fontId="13" fillId="0" borderId="9" xfId="0" applyNumberFormat="1" applyFont="1" applyFill="1" applyBorder="1" applyAlignment="1">
      <alignment horizontal="center" vertical="top"/>
    </xf>
    <xf numFmtId="2" fontId="13" fillId="0" borderId="3" xfId="0" applyNumberFormat="1" applyFont="1" applyFill="1" applyBorder="1" applyAlignment="1">
      <alignment horizontal="center" vertical="top"/>
    </xf>
    <xf numFmtId="2" fontId="13" fillId="0" borderId="4" xfId="0" applyNumberFormat="1" applyFont="1" applyFill="1" applyBorder="1" applyAlignment="1">
      <alignment horizontal="center" vertical="top"/>
    </xf>
    <xf numFmtId="2" fontId="13" fillId="0" borderId="10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4" fontId="13" fillId="0" borderId="6" xfId="1" applyFont="1" applyFill="1" applyBorder="1" applyAlignment="1">
      <alignment horizontal="left" vertical="center" wrapText="1"/>
    </xf>
    <xf numFmtId="44" fontId="13" fillId="0" borderId="7" xfId="1" applyFont="1" applyFill="1" applyBorder="1" applyAlignment="1">
      <alignment horizontal="left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1" fontId="13" fillId="0" borderId="7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2" fontId="13" fillId="0" borderId="7" xfId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 indent="2"/>
    </xf>
    <xf numFmtId="0" fontId="13" fillId="0" borderId="9" xfId="0" applyFont="1" applyFill="1" applyBorder="1" applyAlignment="1">
      <alignment horizontal="left" vertical="center" wrapText="1" indent="2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1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justify" wrapText="1"/>
    </xf>
    <xf numFmtId="49" fontId="19" fillId="0" borderId="2" xfId="0" applyNumberFormat="1" applyFont="1" applyFill="1" applyBorder="1" applyAlignment="1">
      <alignment horizontal="center" vertical="top"/>
    </xf>
    <xf numFmtId="49" fontId="19" fillId="0" borderId="8" xfId="0" applyNumberFormat="1" applyFont="1" applyFill="1" applyBorder="1" applyAlignment="1">
      <alignment horizontal="center" vertical="top"/>
    </xf>
    <xf numFmtId="49" fontId="19" fillId="0" borderId="9" xfId="0" applyNumberFormat="1" applyFont="1" applyFill="1" applyBorder="1" applyAlignment="1">
      <alignment horizontal="center" vertical="top"/>
    </xf>
    <xf numFmtId="49" fontId="19" fillId="0" borderId="3" xfId="0" applyNumberFormat="1" applyFont="1" applyFill="1" applyBorder="1" applyAlignment="1">
      <alignment horizontal="center" vertical="top"/>
    </xf>
    <xf numFmtId="49" fontId="19" fillId="0" borderId="4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33"/>
  <sheetViews>
    <sheetView view="pageBreakPreview" topLeftCell="A22" zoomScaleNormal="100" workbookViewId="0">
      <selection activeCell="AO19" sqref="AO19"/>
    </sheetView>
  </sheetViews>
  <sheetFormatPr defaultColWidth="0.85546875" defaultRowHeight="15"/>
  <cols>
    <col min="1" max="60" width="0.85546875" style="1"/>
    <col min="61" max="61" width="0.140625" style="1" customWidth="1"/>
    <col min="62" max="92" width="0.85546875" style="1"/>
    <col min="93" max="93" width="0.85546875" style="1" customWidth="1"/>
    <col min="94" max="94" width="0.85546875" style="1" hidden="1" customWidth="1"/>
    <col min="95" max="146" width="0.85546875" style="1"/>
    <col min="147" max="147" width="0.85546875" style="1" customWidth="1"/>
    <col min="148" max="148" width="0.140625" style="1" customWidth="1"/>
    <col min="149" max="155" width="0.85546875" style="1" hidden="1" customWidth="1"/>
    <col min="156" max="16384" width="0.85546875" style="1"/>
  </cols>
  <sheetData>
    <row r="1" spans="1:108" s="41" customFormat="1" ht="12.75">
      <c r="BM1" s="74" t="s">
        <v>2</v>
      </c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</row>
    <row r="2" spans="1:108" s="41" customFormat="1" ht="68.25" customHeight="1">
      <c r="BM2" s="73" t="s">
        <v>202</v>
      </c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</row>
    <row r="3" spans="1:108" s="42" customFormat="1" ht="17.25" customHeight="1"/>
    <row r="4" spans="1:108" s="42" customFormat="1">
      <c r="A4" s="70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BM4" s="70" t="s">
        <v>3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</row>
    <row r="5" spans="1:108" s="42" customFormat="1" ht="30.75" customHeight="1">
      <c r="A5" s="71" t="s">
        <v>248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BM5" s="75" t="s">
        <v>291</v>
      </c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</row>
    <row r="6" spans="1:108" s="42" customFormat="1"/>
    <row r="7" spans="1:108" s="42" customForma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 t="s">
        <v>293</v>
      </c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0" t="s">
        <v>204</v>
      </c>
      <c r="AL7" s="70"/>
      <c r="AM7" s="70"/>
      <c r="AN7" s="70"/>
      <c r="AO7" s="70"/>
      <c r="AP7" s="70"/>
      <c r="AQ7" s="70"/>
      <c r="AR7" s="70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 t="s">
        <v>292</v>
      </c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0" t="s">
        <v>204</v>
      </c>
      <c r="CX7" s="70"/>
      <c r="CY7" s="70"/>
      <c r="CZ7" s="70"/>
      <c r="DA7" s="70"/>
      <c r="DB7" s="70"/>
      <c r="DC7" s="70"/>
      <c r="DD7" s="70"/>
    </row>
    <row r="8" spans="1:108" s="42" customFormat="1">
      <c r="A8" s="76" t="s">
        <v>295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BM8" s="76" t="s">
        <v>294</v>
      </c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</row>
    <row r="9" spans="1:108" s="42" customFormat="1">
      <c r="A9" s="42" t="s">
        <v>4</v>
      </c>
      <c r="G9" s="43" t="s">
        <v>5</v>
      </c>
      <c r="H9" s="87"/>
      <c r="I9" s="87"/>
      <c r="J9" s="87"/>
      <c r="K9" s="87"/>
      <c r="L9" s="44" t="s">
        <v>5</v>
      </c>
      <c r="M9" s="44"/>
      <c r="N9" s="87" t="s">
        <v>274</v>
      </c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44"/>
      <c r="AO9" s="44"/>
      <c r="AP9" s="44"/>
      <c r="AQ9" s="44"/>
      <c r="AR9" s="44"/>
      <c r="BM9" s="42" t="s">
        <v>4</v>
      </c>
      <c r="BS9" s="43" t="s">
        <v>5</v>
      </c>
      <c r="BT9" s="45"/>
      <c r="BU9" s="45"/>
      <c r="BV9" s="45"/>
      <c r="BW9" s="45"/>
      <c r="BX9" s="44" t="s">
        <v>5</v>
      </c>
      <c r="BY9" s="44"/>
      <c r="BZ9" s="88" t="s">
        <v>296</v>
      </c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44"/>
      <c r="DB9" s="44"/>
      <c r="DC9" s="44"/>
      <c r="DD9" s="44"/>
    </row>
    <row r="10" spans="1:108" s="42" customFormat="1" ht="18" customHeight="1"/>
    <row r="11" spans="1:108" s="42" customFormat="1" ht="18" customHeight="1"/>
    <row r="12" spans="1:108" s="42" customFormat="1" ht="18" customHeight="1"/>
    <row r="13" spans="1:108" s="42" customFormat="1" ht="18" customHeight="1"/>
    <row r="14" spans="1:108" s="46" customFormat="1" ht="15.75">
      <c r="A14" s="79" t="s">
        <v>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</row>
    <row r="15" spans="1:108" s="46" customFormat="1" ht="63.75" customHeight="1">
      <c r="A15" s="80" t="s">
        <v>312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</row>
    <row r="16" spans="1:108" s="46" customFormat="1" ht="15.75">
      <c r="AY16" s="47" t="s">
        <v>1</v>
      </c>
      <c r="AZ16" s="81" t="s">
        <v>275</v>
      </c>
      <c r="BA16" s="81"/>
      <c r="BB16" s="81"/>
      <c r="BC16" s="81"/>
      <c r="BD16" s="46" t="s">
        <v>6</v>
      </c>
    </row>
    <row r="17" spans="1:108" s="42" customFormat="1"/>
    <row r="18" spans="1:108" s="48" customFormat="1" ht="21" customHeight="1">
      <c r="CH18" s="82" t="s">
        <v>7</v>
      </c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</row>
    <row r="19" spans="1:108" s="48" customFormat="1" ht="24" customHeight="1">
      <c r="CE19" s="49"/>
      <c r="CF19" s="49" t="s">
        <v>8</v>
      </c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</row>
    <row r="20" spans="1:108" s="48" customFormat="1" ht="24" customHeight="1">
      <c r="CE20" s="49"/>
      <c r="CF20" s="49" t="s">
        <v>9</v>
      </c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</row>
    <row r="21" spans="1:108" s="48" customFormat="1" ht="24" customHeight="1">
      <c r="CE21" s="49"/>
      <c r="CF21" s="49" t="s">
        <v>10</v>
      </c>
      <c r="CH21" s="85" t="s">
        <v>206</v>
      </c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</row>
    <row r="22" spans="1:108" s="42" customFormat="1" ht="18" customHeight="1"/>
    <row r="23" spans="1:108" s="42" customFormat="1">
      <c r="A23" s="42" t="s">
        <v>203</v>
      </c>
    </row>
    <row r="24" spans="1:108" s="42" customFormat="1" ht="33" customHeight="1">
      <c r="A24" s="83" t="s">
        <v>249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</row>
    <row r="25" spans="1:108" s="42" customFormat="1"/>
    <row r="26" spans="1:108" s="48" customFormat="1" ht="24" customHeight="1">
      <c r="A26" s="50"/>
      <c r="B26" s="93" t="s">
        <v>11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4"/>
      <c r="BI26" s="51"/>
      <c r="BJ26" s="77" t="s">
        <v>243</v>
      </c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8"/>
    </row>
    <row r="27" spans="1:108" s="48" customFormat="1" ht="24" customHeight="1">
      <c r="A27" s="50"/>
      <c r="B27" s="93" t="s">
        <v>12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4"/>
      <c r="BI27" s="51"/>
      <c r="BJ27" s="77" t="s">
        <v>207</v>
      </c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8"/>
    </row>
    <row r="28" spans="1:108" s="48" customFormat="1" ht="34.5" customHeight="1">
      <c r="A28" s="50"/>
      <c r="B28" s="89" t="s">
        <v>109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90"/>
      <c r="BI28" s="52"/>
      <c r="BJ28" s="77" t="s">
        <v>14</v>
      </c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8"/>
      <c r="CP28" s="51"/>
      <c r="CQ28" s="77" t="s">
        <v>108</v>
      </c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8"/>
    </row>
    <row r="29" spans="1:108" s="48" customFormat="1" ht="34.5" customHeight="1">
      <c r="A29" s="50"/>
      <c r="B29" s="89" t="s">
        <v>13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90"/>
      <c r="BI29" s="52"/>
      <c r="BJ29" s="91" t="s">
        <v>250</v>
      </c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2"/>
    </row>
    <row r="30" spans="1:108" s="48" customFormat="1" ht="48.75" customHeight="1">
      <c r="A30" s="50"/>
      <c r="B30" s="89" t="s">
        <v>110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90"/>
      <c r="BI30" s="52"/>
      <c r="BJ30" s="91" t="s">
        <v>297</v>
      </c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2"/>
    </row>
    <row r="31" spans="1:108" s="53" customFormat="1" ht="15" customHeight="1">
      <c r="F31" s="54" t="s">
        <v>15</v>
      </c>
    </row>
    <row r="32" spans="1:108" s="53" customFormat="1" ht="14.25" customHeight="1">
      <c r="F32" s="54" t="s">
        <v>16</v>
      </c>
    </row>
    <row r="33" spans="6:6" s="53" customFormat="1" ht="14.25" customHeight="1">
      <c r="F33" s="54" t="s">
        <v>17</v>
      </c>
    </row>
  </sheetData>
  <mergeCells count="38">
    <mergeCell ref="B29:BH29"/>
    <mergeCell ref="CH20:CY20"/>
    <mergeCell ref="CH21:CY21"/>
    <mergeCell ref="BJ26:DD26"/>
    <mergeCell ref="B30:BH30"/>
    <mergeCell ref="BJ28:CO28"/>
    <mergeCell ref="BJ29:DD29"/>
    <mergeCell ref="BJ30:DD30"/>
    <mergeCell ref="B26:BH26"/>
    <mergeCell ref="B27:BH27"/>
    <mergeCell ref="B28:BH28"/>
    <mergeCell ref="BM8:BX8"/>
    <mergeCell ref="CQ28:DD28"/>
    <mergeCell ref="A14:DD14"/>
    <mergeCell ref="A15:DD15"/>
    <mergeCell ref="AZ16:BC16"/>
    <mergeCell ref="CH18:CY18"/>
    <mergeCell ref="A24:CZ24"/>
    <mergeCell ref="CH19:CY19"/>
    <mergeCell ref="BJ27:DD27"/>
    <mergeCell ref="BY8:CV8"/>
    <mergeCell ref="H9:K9"/>
    <mergeCell ref="N9:AM9"/>
    <mergeCell ref="A8:L8"/>
    <mergeCell ref="M8:AJ8"/>
    <mergeCell ref="BZ9:CZ9"/>
    <mergeCell ref="BM2:DD2"/>
    <mergeCell ref="BM1:DD1"/>
    <mergeCell ref="BM4:DD4"/>
    <mergeCell ref="BM5:DD5"/>
    <mergeCell ref="CW7:DD7"/>
    <mergeCell ref="BY7:CV7"/>
    <mergeCell ref="BM7:BX7"/>
    <mergeCell ref="A4:AR4"/>
    <mergeCell ref="A5:AR5"/>
    <mergeCell ref="A7:L7"/>
    <mergeCell ref="M7:AJ7"/>
    <mergeCell ref="AK7:AR7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78"/>
  <sheetViews>
    <sheetView view="pageBreakPreview" topLeftCell="A61" zoomScaleNormal="100" workbookViewId="0">
      <selection activeCell="BA37" sqref="BA37:BM37"/>
    </sheetView>
  </sheetViews>
  <sheetFormatPr defaultColWidth="0.85546875" defaultRowHeight="15"/>
  <cols>
    <col min="1" max="19" width="0.85546875" style="1"/>
    <col min="20" max="20" width="2.140625" style="1" customWidth="1"/>
    <col min="21" max="50" width="0.85546875" style="1"/>
    <col min="51" max="51" width="0.28515625" style="1" customWidth="1"/>
    <col min="52" max="52" width="0.85546875" style="1" hidden="1" customWidth="1"/>
    <col min="53" max="56" width="0.85546875" style="1"/>
    <col min="57" max="58" width="0.85546875" style="1" customWidth="1"/>
    <col min="59" max="71" width="0.85546875" style="1"/>
    <col min="72" max="72" width="0.42578125" style="1" customWidth="1"/>
    <col min="73" max="73" width="0.140625" style="1" customWidth="1"/>
    <col min="74" max="74" width="5" style="1" customWidth="1"/>
    <col min="75" max="76" width="0.85546875" style="1"/>
    <col min="77" max="77" width="0.42578125" style="1" customWidth="1"/>
    <col min="78" max="78" width="0.140625" style="1" hidden="1" customWidth="1"/>
    <col min="79" max="80" width="0.42578125" style="1" hidden="1" customWidth="1"/>
    <col min="81" max="85" width="0.85546875" style="1"/>
    <col min="86" max="86" width="0.7109375" style="1" customWidth="1"/>
    <col min="87" max="87" width="1" style="1" customWidth="1"/>
    <col min="88" max="89" width="0.85546875" style="1"/>
    <col min="90" max="90" width="3.85546875" style="1" customWidth="1"/>
    <col min="91" max="92" width="0.85546875" style="1"/>
    <col min="93" max="93" width="0.5703125" style="1" customWidth="1"/>
    <col min="94" max="94" width="0.28515625" style="1" customWidth="1"/>
    <col min="95" max="100" width="0.85546875" style="1"/>
    <col min="101" max="101" width="0.28515625" style="1" customWidth="1"/>
    <col min="102" max="104" width="0.85546875" style="1"/>
    <col min="105" max="105" width="0.85546875" style="1" customWidth="1"/>
    <col min="106" max="106" width="2" style="1" customWidth="1"/>
    <col min="107" max="107" width="5.140625" style="1" hidden="1" customWidth="1"/>
    <col min="108" max="108" width="0.85546875" style="1" hidden="1" customWidth="1"/>
    <col min="109" max="16384" width="0.85546875" style="1"/>
  </cols>
  <sheetData>
    <row r="1" spans="1:131" s="31" customFormat="1">
      <c r="A1" s="42"/>
      <c r="B1" s="174" t="s">
        <v>18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42"/>
    </row>
    <row r="2" spans="1:131" s="31" customForma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</row>
    <row r="3" spans="1:131" s="31" customFormat="1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</row>
    <row r="4" spans="1:131" s="31" customForma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</row>
    <row r="5" spans="1:131" s="32" customFormat="1" ht="30.75" customHeight="1">
      <c r="A5" s="171" t="s">
        <v>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4"/>
      <c r="AL5" s="172" t="s">
        <v>20</v>
      </c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4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</row>
    <row r="6" spans="1:131" s="32" customFormat="1" ht="29.25" customHeight="1">
      <c r="A6" s="127" t="s">
        <v>209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171" t="s">
        <v>211</v>
      </c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90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EA6" s="48"/>
    </row>
    <row r="7" spans="1:131" s="31" customForma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</row>
    <row r="8" spans="1:131" s="31" customFormat="1" ht="30" customHeight="1">
      <c r="A8" s="175" t="s">
        <v>23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</row>
    <row r="9" spans="1:131" s="31" customForma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</row>
    <row r="10" spans="1:131" s="32" customFormat="1" ht="30.75" customHeight="1">
      <c r="A10" s="171" t="s">
        <v>19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172" t="s">
        <v>20</v>
      </c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4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</row>
    <row r="11" spans="1:131" s="32" customFormat="1" ht="30" customHeight="1">
      <c r="A11" s="127" t="s">
        <v>210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  <c r="AL11" s="171" t="s">
        <v>298</v>
      </c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90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</row>
    <row r="12" spans="1:131" s="31" customForma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</row>
    <row r="13" spans="1:131" s="31" customFormat="1" ht="30" customHeight="1">
      <c r="A13" s="185" t="s">
        <v>33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</row>
    <row r="14" spans="1:131" s="31" customForma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</row>
    <row r="15" spans="1:131" s="33" customFormat="1" ht="60.75" customHeight="1">
      <c r="A15" s="176" t="s">
        <v>19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8"/>
      <c r="N15" s="176" t="s">
        <v>105</v>
      </c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8"/>
      <c r="BB15" s="173" t="s">
        <v>26</v>
      </c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 t="s">
        <v>25</v>
      </c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</row>
    <row r="16" spans="1:131" s="34" customFormat="1" ht="27" customHeight="1">
      <c r="A16" s="128" t="s">
        <v>21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1"/>
      <c r="N16" s="133" t="s">
        <v>208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</row>
    <row r="17" spans="1:108" s="31" customForma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</row>
    <row r="18" spans="1:108" s="31" customFormat="1" ht="45.75" customHeight="1">
      <c r="A18" s="175" t="s">
        <v>27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</row>
    <row r="19" spans="1:108" s="31" customForma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</row>
    <row r="20" spans="1:108" s="35" customFormat="1" ht="30.75" customHeight="1">
      <c r="A20" s="182" t="s">
        <v>19</v>
      </c>
      <c r="B20" s="183"/>
      <c r="C20" s="183"/>
      <c r="D20" s="183"/>
      <c r="E20" s="183"/>
      <c r="F20" s="183"/>
      <c r="G20" s="183"/>
      <c r="H20" s="183"/>
      <c r="I20" s="183"/>
      <c r="J20" s="184"/>
      <c r="K20" s="182" t="s">
        <v>28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4"/>
      <c r="BG20" s="170" t="s">
        <v>29</v>
      </c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 t="s">
        <v>30</v>
      </c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 t="s">
        <v>31</v>
      </c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</row>
    <row r="21" spans="1:108" s="34" customFormat="1" ht="48" customHeight="1">
      <c r="A21" s="128" t="s">
        <v>21</v>
      </c>
      <c r="B21" s="129"/>
      <c r="C21" s="129"/>
      <c r="D21" s="130"/>
      <c r="E21" s="130"/>
      <c r="F21" s="130"/>
      <c r="G21" s="130"/>
      <c r="H21" s="130"/>
      <c r="I21" s="130"/>
      <c r="J21" s="131"/>
      <c r="K21" s="179" t="s">
        <v>244</v>
      </c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1"/>
      <c r="BG21" s="135" t="s">
        <v>245</v>
      </c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 t="s">
        <v>214</v>
      </c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</row>
    <row r="22" spans="1:108" s="34" customFormat="1" ht="42.75" customHeight="1">
      <c r="A22" s="128" t="s">
        <v>22</v>
      </c>
      <c r="B22" s="129"/>
      <c r="C22" s="129"/>
      <c r="D22" s="130"/>
      <c r="E22" s="130"/>
      <c r="F22" s="130"/>
      <c r="G22" s="130"/>
      <c r="H22" s="130"/>
      <c r="I22" s="130"/>
      <c r="J22" s="131"/>
      <c r="K22" s="179" t="s">
        <v>246</v>
      </c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1"/>
      <c r="BG22" s="135" t="s">
        <v>247</v>
      </c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 t="s">
        <v>212</v>
      </c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</row>
    <row r="23" spans="1:108" s="34" customFormat="1" ht="22.5" customHeight="1">
      <c r="A23" s="128" t="s">
        <v>55</v>
      </c>
      <c r="B23" s="129"/>
      <c r="C23" s="129"/>
      <c r="D23" s="130"/>
      <c r="E23" s="130"/>
      <c r="F23" s="130"/>
      <c r="G23" s="130"/>
      <c r="H23" s="130"/>
      <c r="I23" s="130"/>
      <c r="J23" s="131"/>
      <c r="K23" s="132" t="s">
        <v>251</v>
      </c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4"/>
      <c r="BG23" s="135" t="s">
        <v>213</v>
      </c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 t="s">
        <v>214</v>
      </c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</row>
    <row r="24" spans="1:108" s="34" customFormat="1" ht="28.5" customHeight="1">
      <c r="A24" s="128" t="s">
        <v>84</v>
      </c>
      <c r="B24" s="129"/>
      <c r="C24" s="129"/>
      <c r="D24" s="130"/>
      <c r="E24" s="130"/>
      <c r="F24" s="130"/>
      <c r="G24" s="130"/>
      <c r="H24" s="130"/>
      <c r="I24" s="130"/>
      <c r="J24" s="131"/>
      <c r="K24" s="179" t="s">
        <v>252</v>
      </c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1"/>
      <c r="BG24" s="135" t="s">
        <v>218</v>
      </c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 t="s">
        <v>215</v>
      </c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 t="s">
        <v>216</v>
      </c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</row>
    <row r="25" spans="1:108" s="34" customFormat="1" ht="31.5" customHeight="1">
      <c r="A25" s="128" t="s">
        <v>85</v>
      </c>
      <c r="B25" s="129"/>
      <c r="C25" s="129"/>
      <c r="D25" s="130"/>
      <c r="E25" s="130"/>
      <c r="F25" s="130"/>
      <c r="G25" s="130"/>
      <c r="H25" s="130"/>
      <c r="I25" s="130"/>
      <c r="J25" s="131"/>
      <c r="K25" s="179" t="s">
        <v>217</v>
      </c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1"/>
      <c r="BG25" s="135" t="s">
        <v>300</v>
      </c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 t="s">
        <v>299</v>
      </c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</row>
    <row r="26" spans="1:108" s="31" customForma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</row>
    <row r="27" spans="1:108" s="31" customFormat="1">
      <c r="A27" s="42" t="s">
        <v>32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</row>
    <row r="28" spans="1:108" s="31" customForma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</row>
    <row r="29" spans="1:108" s="30" customFormat="1" ht="25.5" customHeight="1">
      <c r="A29" s="117" t="s">
        <v>34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9"/>
      <c r="U29" s="114" t="s">
        <v>35</v>
      </c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6"/>
      <c r="BA29" s="117" t="s">
        <v>39</v>
      </c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9"/>
      <c r="BN29" s="168" t="s">
        <v>111</v>
      </c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</row>
    <row r="30" spans="1:108" s="30" customFormat="1" ht="40.5" customHeight="1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2"/>
      <c r="U30" s="102" t="s">
        <v>36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4"/>
      <c r="AF30" s="102" t="s">
        <v>37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4"/>
      <c r="AQ30" s="102" t="s">
        <v>38</v>
      </c>
      <c r="AR30" s="103"/>
      <c r="AS30" s="103"/>
      <c r="AT30" s="103"/>
      <c r="AU30" s="103"/>
      <c r="AV30" s="103"/>
      <c r="AW30" s="103"/>
      <c r="AX30" s="103"/>
      <c r="AY30" s="103"/>
      <c r="AZ30" s="104"/>
      <c r="BA30" s="120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2"/>
      <c r="BN30" s="136" t="s">
        <v>36</v>
      </c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 t="s">
        <v>37</v>
      </c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 t="s">
        <v>112</v>
      </c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</row>
    <row r="31" spans="1:108" s="30" customFormat="1" ht="49.5" customHeight="1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05"/>
      <c r="V31" s="106"/>
      <c r="W31" s="106"/>
      <c r="X31" s="106"/>
      <c r="Y31" s="106"/>
      <c r="Z31" s="106"/>
      <c r="AA31" s="106"/>
      <c r="AB31" s="106"/>
      <c r="AC31" s="106"/>
      <c r="AD31" s="106"/>
      <c r="AE31" s="107"/>
      <c r="AF31" s="105"/>
      <c r="AG31" s="106"/>
      <c r="AH31" s="106"/>
      <c r="AI31" s="106"/>
      <c r="AJ31" s="106"/>
      <c r="AK31" s="106"/>
      <c r="AL31" s="106"/>
      <c r="AM31" s="106"/>
      <c r="AN31" s="106"/>
      <c r="AO31" s="106"/>
      <c r="AP31" s="107"/>
      <c r="AQ31" s="105"/>
      <c r="AR31" s="106"/>
      <c r="AS31" s="106"/>
      <c r="AT31" s="106"/>
      <c r="AU31" s="106"/>
      <c r="AV31" s="106"/>
      <c r="AW31" s="106"/>
      <c r="AX31" s="106"/>
      <c r="AY31" s="106"/>
      <c r="AZ31" s="107"/>
      <c r="BA31" s="123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5"/>
      <c r="BN31" s="108" t="s">
        <v>256</v>
      </c>
      <c r="BO31" s="109"/>
      <c r="BP31" s="109"/>
      <c r="BQ31" s="109"/>
      <c r="BR31" s="109"/>
      <c r="BS31" s="109"/>
      <c r="BT31" s="109"/>
      <c r="BU31" s="110"/>
      <c r="BV31" s="137" t="s">
        <v>257</v>
      </c>
      <c r="BW31" s="137"/>
      <c r="BX31" s="137"/>
      <c r="BY31" s="137"/>
      <c r="BZ31" s="137"/>
      <c r="CA31" s="137"/>
      <c r="CB31" s="138"/>
      <c r="CC31" s="108" t="s">
        <v>256</v>
      </c>
      <c r="CD31" s="109"/>
      <c r="CE31" s="109"/>
      <c r="CF31" s="109"/>
      <c r="CG31" s="109"/>
      <c r="CH31" s="109"/>
      <c r="CI31" s="110"/>
      <c r="CJ31" s="137" t="s">
        <v>257</v>
      </c>
      <c r="CK31" s="137"/>
      <c r="CL31" s="137"/>
      <c r="CM31" s="137"/>
      <c r="CN31" s="137"/>
      <c r="CO31" s="137"/>
      <c r="CP31" s="138"/>
      <c r="CQ31" s="108" t="s">
        <v>256</v>
      </c>
      <c r="CR31" s="109"/>
      <c r="CS31" s="109"/>
      <c r="CT31" s="109"/>
      <c r="CU31" s="109"/>
      <c r="CV31" s="109"/>
      <c r="CW31" s="110"/>
      <c r="CX31" s="137" t="s">
        <v>257</v>
      </c>
      <c r="CY31" s="137"/>
      <c r="CZ31" s="137"/>
      <c r="DA31" s="137"/>
      <c r="DB31" s="137"/>
      <c r="DC31" s="137"/>
      <c r="DD31" s="138"/>
    </row>
    <row r="32" spans="1:108" s="36" customFormat="1" ht="12.75">
      <c r="A32" s="101">
        <v>1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>
        <v>2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>
        <v>3</v>
      </c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>
        <v>4</v>
      </c>
      <c r="AR32" s="101"/>
      <c r="AS32" s="101"/>
      <c r="AT32" s="101"/>
      <c r="AU32" s="101"/>
      <c r="AV32" s="101"/>
      <c r="AW32" s="101"/>
      <c r="AX32" s="101"/>
      <c r="AY32" s="101"/>
      <c r="AZ32" s="101"/>
      <c r="BA32" s="101">
        <v>5</v>
      </c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95">
        <v>6</v>
      </c>
      <c r="BO32" s="96"/>
      <c r="BP32" s="96"/>
      <c r="BQ32" s="96"/>
      <c r="BR32" s="96"/>
      <c r="BS32" s="96"/>
      <c r="BT32" s="96"/>
      <c r="BU32" s="97"/>
      <c r="BV32" s="95">
        <v>7</v>
      </c>
      <c r="BW32" s="96"/>
      <c r="BX32" s="96"/>
      <c r="BY32" s="96"/>
      <c r="BZ32" s="96"/>
      <c r="CA32" s="96"/>
      <c r="CB32" s="97"/>
      <c r="CC32" s="95">
        <v>8</v>
      </c>
      <c r="CD32" s="96"/>
      <c r="CE32" s="96"/>
      <c r="CF32" s="96"/>
      <c r="CG32" s="96"/>
      <c r="CH32" s="96"/>
      <c r="CI32" s="97"/>
      <c r="CJ32" s="95">
        <v>9</v>
      </c>
      <c r="CK32" s="96"/>
      <c r="CL32" s="96"/>
      <c r="CM32" s="96"/>
      <c r="CN32" s="96"/>
      <c r="CO32" s="96"/>
      <c r="CP32" s="97"/>
      <c r="CQ32" s="95">
        <v>10</v>
      </c>
      <c r="CR32" s="96"/>
      <c r="CS32" s="96"/>
      <c r="CT32" s="96"/>
      <c r="CU32" s="96"/>
      <c r="CV32" s="96"/>
      <c r="CW32" s="97"/>
      <c r="CX32" s="95">
        <v>11</v>
      </c>
      <c r="CY32" s="96"/>
      <c r="CZ32" s="96"/>
      <c r="DA32" s="96"/>
      <c r="DB32" s="96"/>
      <c r="DC32" s="96"/>
      <c r="DD32" s="97"/>
    </row>
    <row r="33" spans="1:108" s="36" customFormat="1" ht="27.75" customHeight="1">
      <c r="A33" s="55"/>
      <c r="B33" s="111" t="s">
        <v>106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2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95"/>
      <c r="BO33" s="96"/>
      <c r="BP33" s="96"/>
      <c r="BQ33" s="96"/>
      <c r="BR33" s="96"/>
      <c r="BS33" s="96"/>
      <c r="BT33" s="96"/>
      <c r="BU33" s="97"/>
      <c r="BV33" s="95"/>
      <c r="BW33" s="96"/>
      <c r="BX33" s="96"/>
      <c r="BY33" s="96"/>
      <c r="BZ33" s="96"/>
      <c r="CA33" s="96"/>
      <c r="CB33" s="97"/>
      <c r="CC33" s="95"/>
      <c r="CD33" s="96"/>
      <c r="CE33" s="96"/>
      <c r="CF33" s="96"/>
      <c r="CG33" s="96"/>
      <c r="CH33" s="96"/>
      <c r="CI33" s="97"/>
      <c r="CJ33" s="95"/>
      <c r="CK33" s="96"/>
      <c r="CL33" s="96"/>
      <c r="CM33" s="96"/>
      <c r="CN33" s="96"/>
      <c r="CO33" s="96"/>
      <c r="CP33" s="97"/>
      <c r="CQ33" s="95"/>
      <c r="CR33" s="96"/>
      <c r="CS33" s="96"/>
      <c r="CT33" s="96"/>
      <c r="CU33" s="96"/>
      <c r="CV33" s="96"/>
      <c r="CW33" s="97"/>
      <c r="CX33" s="98"/>
      <c r="CY33" s="99"/>
      <c r="CZ33" s="99"/>
      <c r="DA33" s="99"/>
      <c r="DB33" s="99"/>
      <c r="DC33" s="99"/>
      <c r="DD33" s="100"/>
    </row>
    <row r="34" spans="1:108" s="36" customFormat="1" ht="35.25" customHeight="1">
      <c r="A34" s="55"/>
      <c r="B34" s="111" t="s">
        <v>255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2"/>
      <c r="U34" s="113">
        <v>28.3</v>
      </c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>
        <v>28.3</v>
      </c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97">
        <v>0</v>
      </c>
      <c r="AR34" s="197"/>
      <c r="AS34" s="197"/>
      <c r="AT34" s="197"/>
      <c r="AU34" s="197"/>
      <c r="AV34" s="197"/>
      <c r="AW34" s="197"/>
      <c r="AX34" s="197"/>
      <c r="AY34" s="197"/>
      <c r="AZ34" s="197"/>
      <c r="BA34" s="169">
        <v>35.1</v>
      </c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95">
        <v>7</v>
      </c>
      <c r="BO34" s="96"/>
      <c r="BP34" s="96"/>
      <c r="BQ34" s="96"/>
      <c r="BR34" s="96"/>
      <c r="BS34" s="96"/>
      <c r="BT34" s="96"/>
      <c r="BU34" s="97"/>
      <c r="BV34" s="95">
        <v>9</v>
      </c>
      <c r="BW34" s="96"/>
      <c r="BX34" s="96"/>
      <c r="BY34" s="96"/>
      <c r="BZ34" s="96"/>
      <c r="CA34" s="96"/>
      <c r="CB34" s="97"/>
      <c r="CC34" s="95">
        <v>6</v>
      </c>
      <c r="CD34" s="96"/>
      <c r="CE34" s="96"/>
      <c r="CF34" s="96"/>
      <c r="CG34" s="96"/>
      <c r="CH34" s="96"/>
      <c r="CI34" s="97"/>
      <c r="CJ34" s="95">
        <v>8</v>
      </c>
      <c r="CK34" s="96"/>
      <c r="CL34" s="96"/>
      <c r="CM34" s="96"/>
      <c r="CN34" s="96"/>
      <c r="CO34" s="96"/>
      <c r="CP34" s="97"/>
      <c r="CQ34" s="95">
        <v>14</v>
      </c>
      <c r="CR34" s="96"/>
      <c r="CS34" s="96"/>
      <c r="CT34" s="96"/>
      <c r="CU34" s="96"/>
      <c r="CV34" s="96"/>
      <c r="CW34" s="97"/>
      <c r="CX34" s="98">
        <v>11</v>
      </c>
      <c r="CY34" s="99"/>
      <c r="CZ34" s="99"/>
      <c r="DA34" s="99"/>
      <c r="DB34" s="99"/>
      <c r="DC34" s="99"/>
      <c r="DD34" s="100"/>
    </row>
    <row r="35" spans="1:108" s="36" customFormat="1" ht="39.75" customHeight="1">
      <c r="A35" s="55"/>
      <c r="B35" s="111" t="s">
        <v>254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2"/>
      <c r="U35" s="113">
        <v>3</v>
      </c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>
        <v>3</v>
      </c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01">
        <v>0</v>
      </c>
      <c r="AR35" s="101"/>
      <c r="AS35" s="101"/>
      <c r="AT35" s="101"/>
      <c r="AU35" s="101"/>
      <c r="AV35" s="101"/>
      <c r="AW35" s="101"/>
      <c r="AX35" s="101"/>
      <c r="AY35" s="101"/>
      <c r="AZ35" s="101"/>
      <c r="BA35" s="169">
        <v>44.8</v>
      </c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95">
        <v>2</v>
      </c>
      <c r="BO35" s="96"/>
      <c r="BP35" s="96"/>
      <c r="BQ35" s="96"/>
      <c r="BR35" s="96"/>
      <c r="BS35" s="96"/>
      <c r="BT35" s="96"/>
      <c r="BU35" s="97"/>
      <c r="BV35" s="95">
        <v>0</v>
      </c>
      <c r="BW35" s="96"/>
      <c r="BX35" s="96"/>
      <c r="BY35" s="96"/>
      <c r="BZ35" s="96"/>
      <c r="CA35" s="96"/>
      <c r="CB35" s="97"/>
      <c r="CC35" s="95">
        <v>3</v>
      </c>
      <c r="CD35" s="96"/>
      <c r="CE35" s="96"/>
      <c r="CF35" s="96"/>
      <c r="CG35" s="96"/>
      <c r="CH35" s="96"/>
      <c r="CI35" s="97"/>
      <c r="CJ35" s="95">
        <v>0</v>
      </c>
      <c r="CK35" s="96"/>
      <c r="CL35" s="96"/>
      <c r="CM35" s="96"/>
      <c r="CN35" s="96"/>
      <c r="CO35" s="96"/>
      <c r="CP35" s="97"/>
      <c r="CQ35" s="95">
        <v>50</v>
      </c>
      <c r="CR35" s="96"/>
      <c r="CS35" s="96"/>
      <c r="CT35" s="96"/>
      <c r="CU35" s="96"/>
      <c r="CV35" s="96"/>
      <c r="CW35" s="97"/>
      <c r="CX35" s="98">
        <v>0</v>
      </c>
      <c r="CY35" s="99"/>
      <c r="CZ35" s="99"/>
      <c r="DA35" s="99"/>
      <c r="DB35" s="99"/>
      <c r="DC35" s="99"/>
      <c r="DD35" s="100"/>
    </row>
    <row r="36" spans="1:108" s="36" customFormat="1" ht="35.25" customHeight="1">
      <c r="A36" s="55"/>
      <c r="B36" s="111" t="s">
        <v>253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2"/>
      <c r="U36" s="113">
        <v>2.25</v>
      </c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>
        <v>2.25</v>
      </c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01">
        <v>0</v>
      </c>
      <c r="AR36" s="101"/>
      <c r="AS36" s="101"/>
      <c r="AT36" s="101"/>
      <c r="AU36" s="101"/>
      <c r="AV36" s="101"/>
      <c r="AW36" s="101"/>
      <c r="AX36" s="101"/>
      <c r="AY36" s="101"/>
      <c r="AZ36" s="101"/>
      <c r="BA36" s="169">
        <v>20.3</v>
      </c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95">
        <v>1</v>
      </c>
      <c r="BO36" s="96"/>
      <c r="BP36" s="96"/>
      <c r="BQ36" s="96"/>
      <c r="BR36" s="96"/>
      <c r="BS36" s="96"/>
      <c r="BT36" s="96"/>
      <c r="BU36" s="97"/>
      <c r="BV36" s="95">
        <v>1</v>
      </c>
      <c r="BW36" s="96"/>
      <c r="BX36" s="96"/>
      <c r="BY36" s="96"/>
      <c r="BZ36" s="96"/>
      <c r="CA36" s="96"/>
      <c r="CB36" s="97"/>
      <c r="CC36" s="95">
        <v>1</v>
      </c>
      <c r="CD36" s="96"/>
      <c r="CE36" s="96"/>
      <c r="CF36" s="96"/>
      <c r="CG36" s="96"/>
      <c r="CH36" s="96"/>
      <c r="CI36" s="97"/>
      <c r="CJ36" s="95">
        <v>1</v>
      </c>
      <c r="CK36" s="96"/>
      <c r="CL36" s="96"/>
      <c r="CM36" s="96"/>
      <c r="CN36" s="96"/>
      <c r="CO36" s="96"/>
      <c r="CP36" s="97"/>
      <c r="CQ36" s="95">
        <v>0</v>
      </c>
      <c r="CR36" s="96"/>
      <c r="CS36" s="96"/>
      <c r="CT36" s="96"/>
      <c r="CU36" s="96"/>
      <c r="CV36" s="96"/>
      <c r="CW36" s="97"/>
      <c r="CX36" s="98">
        <v>0</v>
      </c>
      <c r="CY36" s="99"/>
      <c r="CZ36" s="99"/>
      <c r="DA36" s="99"/>
      <c r="DB36" s="99"/>
      <c r="DC36" s="99"/>
      <c r="DD36" s="100"/>
    </row>
    <row r="37" spans="1:108" s="36" customFormat="1" ht="51" customHeight="1">
      <c r="A37" s="55"/>
      <c r="B37" s="111" t="s">
        <v>276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2"/>
      <c r="U37" s="113">
        <v>1.5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>
        <v>1.5</v>
      </c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99" t="s">
        <v>238</v>
      </c>
      <c r="AR37" s="199"/>
      <c r="AS37" s="199"/>
      <c r="AT37" s="199"/>
      <c r="AU37" s="199"/>
      <c r="AV37" s="199"/>
      <c r="AW37" s="199"/>
      <c r="AX37" s="199"/>
      <c r="AY37" s="199"/>
      <c r="AZ37" s="199"/>
      <c r="BA37" s="169">
        <v>17.399999999999999</v>
      </c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95">
        <v>1</v>
      </c>
      <c r="BO37" s="96"/>
      <c r="BP37" s="96"/>
      <c r="BQ37" s="96"/>
      <c r="BR37" s="96"/>
      <c r="BS37" s="96"/>
      <c r="BT37" s="96"/>
      <c r="BU37" s="97"/>
      <c r="BV37" s="95">
        <v>2</v>
      </c>
      <c r="BW37" s="96"/>
      <c r="BX37" s="96"/>
      <c r="BY37" s="96"/>
      <c r="BZ37" s="96"/>
      <c r="CA37" s="96"/>
      <c r="CB37" s="97"/>
      <c r="CC37" s="95">
        <v>1</v>
      </c>
      <c r="CD37" s="96"/>
      <c r="CE37" s="96"/>
      <c r="CF37" s="96"/>
      <c r="CG37" s="96"/>
      <c r="CH37" s="96"/>
      <c r="CI37" s="97"/>
      <c r="CJ37" s="95">
        <v>1</v>
      </c>
      <c r="CK37" s="96"/>
      <c r="CL37" s="96"/>
      <c r="CM37" s="96"/>
      <c r="CN37" s="96"/>
      <c r="CO37" s="96"/>
      <c r="CP37" s="97"/>
      <c r="CQ37" s="95">
        <v>0</v>
      </c>
      <c r="CR37" s="96"/>
      <c r="CS37" s="96"/>
      <c r="CT37" s="96"/>
      <c r="CU37" s="96"/>
      <c r="CV37" s="96"/>
      <c r="CW37" s="97"/>
      <c r="CX37" s="98">
        <v>50</v>
      </c>
      <c r="CY37" s="99"/>
      <c r="CZ37" s="99"/>
      <c r="DA37" s="99"/>
      <c r="DB37" s="99"/>
      <c r="DC37" s="99"/>
      <c r="DD37" s="100"/>
    </row>
    <row r="38" spans="1:108" s="37" customFormat="1" ht="24" customHeight="1">
      <c r="A38" s="56"/>
      <c r="B38" s="189" t="s">
        <v>242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1">
        <v>35.049999999999997</v>
      </c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>
        <v>35.049999999999997</v>
      </c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2" t="s">
        <v>77</v>
      </c>
      <c r="AR38" s="192"/>
      <c r="AS38" s="192"/>
      <c r="AT38" s="192"/>
      <c r="AU38" s="192"/>
      <c r="AV38" s="192"/>
      <c r="AW38" s="192"/>
      <c r="AX38" s="192"/>
      <c r="AY38" s="192"/>
      <c r="AZ38" s="192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4">
        <v>11</v>
      </c>
      <c r="BO38" s="195"/>
      <c r="BP38" s="195"/>
      <c r="BQ38" s="195"/>
      <c r="BR38" s="195"/>
      <c r="BS38" s="195"/>
      <c r="BT38" s="195"/>
      <c r="BU38" s="196"/>
      <c r="BV38" s="194">
        <v>12</v>
      </c>
      <c r="BW38" s="195"/>
      <c r="BX38" s="195"/>
      <c r="BY38" s="195"/>
      <c r="BZ38" s="195"/>
      <c r="CA38" s="195"/>
      <c r="CB38" s="196"/>
      <c r="CC38" s="194">
        <v>11</v>
      </c>
      <c r="CD38" s="195"/>
      <c r="CE38" s="195"/>
      <c r="CF38" s="195"/>
      <c r="CG38" s="195"/>
      <c r="CH38" s="195"/>
      <c r="CI38" s="196"/>
      <c r="CJ38" s="194">
        <v>10</v>
      </c>
      <c r="CK38" s="195"/>
      <c r="CL38" s="195"/>
      <c r="CM38" s="195"/>
      <c r="CN38" s="195"/>
      <c r="CO38" s="195"/>
      <c r="CP38" s="196"/>
      <c r="CQ38" s="194" t="s">
        <v>77</v>
      </c>
      <c r="CR38" s="195"/>
      <c r="CS38" s="195"/>
      <c r="CT38" s="195"/>
      <c r="CU38" s="195"/>
      <c r="CV38" s="195"/>
      <c r="CW38" s="196"/>
      <c r="CX38" s="186" t="s">
        <v>77</v>
      </c>
      <c r="CY38" s="187"/>
      <c r="CZ38" s="187"/>
      <c r="DA38" s="187"/>
      <c r="DB38" s="187"/>
      <c r="DC38" s="187"/>
      <c r="DD38" s="188"/>
    </row>
    <row r="39" spans="1:108" s="31" customForma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</row>
    <row r="40" spans="1:108" s="2" customFormat="1">
      <c r="B40" s="140" t="s">
        <v>40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</row>
    <row r="41" spans="1:108" s="2" customFormat="1"/>
    <row r="42" spans="1:108" s="2" customFormat="1">
      <c r="A42" s="2" t="s">
        <v>41</v>
      </c>
    </row>
    <row r="43" spans="1:108" s="2" customFormat="1"/>
    <row r="44" spans="1:108" s="17" customFormat="1" ht="41.25" customHeight="1">
      <c r="A44" s="141" t="s">
        <v>43</v>
      </c>
      <c r="B44" s="142"/>
      <c r="C44" s="142"/>
      <c r="D44" s="142"/>
      <c r="E44" s="142"/>
      <c r="F44" s="143"/>
      <c r="G44" s="204" t="s">
        <v>34</v>
      </c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6"/>
      <c r="AW44" s="139" t="s">
        <v>198</v>
      </c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 t="s">
        <v>199</v>
      </c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 t="s">
        <v>59</v>
      </c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</row>
    <row r="45" spans="1:108" s="6" customFormat="1" ht="13.5" customHeight="1">
      <c r="A45" s="153" t="s">
        <v>42</v>
      </c>
      <c r="B45" s="153"/>
      <c r="C45" s="153"/>
      <c r="D45" s="153"/>
      <c r="E45" s="153"/>
      <c r="F45" s="153"/>
      <c r="G45" s="148">
        <v>2</v>
      </c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>
        <v>3</v>
      </c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>
        <v>4</v>
      </c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>
        <v>5</v>
      </c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</row>
    <row r="46" spans="1:108" s="19" customFormat="1" ht="24" customHeight="1">
      <c r="A46" s="146" t="s">
        <v>42</v>
      </c>
      <c r="B46" s="146"/>
      <c r="C46" s="146"/>
      <c r="D46" s="146"/>
      <c r="E46" s="146"/>
      <c r="F46" s="146"/>
      <c r="G46" s="18"/>
      <c r="H46" s="200" t="s">
        <v>200</v>
      </c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1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</row>
    <row r="47" spans="1:108" s="21" customFormat="1" ht="24" customHeight="1">
      <c r="A47" s="147" t="s">
        <v>44</v>
      </c>
      <c r="B47" s="147"/>
      <c r="C47" s="147"/>
      <c r="D47" s="147"/>
      <c r="E47" s="147"/>
      <c r="F47" s="147"/>
      <c r="G47" s="20"/>
      <c r="H47" s="160" t="s">
        <v>113</v>
      </c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1"/>
      <c r="AW47" s="150">
        <v>8063327.5099999998</v>
      </c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2"/>
      <c r="BQ47" s="126">
        <v>7467763.1900000004</v>
      </c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202">
        <f>BQ47/AW47*100</f>
        <v>92.613913805914606</v>
      </c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</row>
    <row r="48" spans="1:108" s="21" customFormat="1" ht="24" customHeight="1">
      <c r="A48" s="155" t="s">
        <v>45</v>
      </c>
      <c r="B48" s="156"/>
      <c r="C48" s="156"/>
      <c r="D48" s="156"/>
      <c r="E48" s="156"/>
      <c r="F48" s="157"/>
      <c r="G48" s="20"/>
      <c r="H48" s="160" t="s">
        <v>117</v>
      </c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1"/>
      <c r="AW48" s="150">
        <v>5434275.0099999998</v>
      </c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2"/>
      <c r="BQ48" s="126">
        <v>7317077.75</v>
      </c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202">
        <f>BQ48/AW48*100</f>
        <v>134.64680636396426</v>
      </c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</row>
    <row r="49" spans="1:108" s="21" customFormat="1" ht="30" customHeight="1">
      <c r="A49" s="153" t="s">
        <v>114</v>
      </c>
      <c r="B49" s="153"/>
      <c r="C49" s="153"/>
      <c r="D49" s="153"/>
      <c r="E49" s="153"/>
      <c r="F49" s="153"/>
      <c r="G49" s="22"/>
      <c r="H49" s="162" t="s">
        <v>115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3"/>
      <c r="AW49" s="207">
        <v>5434275.0099999998</v>
      </c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126">
        <v>7317077.75</v>
      </c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65">
        <f>BQ49/AW49*100</f>
        <v>134.64680636396426</v>
      </c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</row>
    <row r="50" spans="1:108" s="6" customFormat="1" ht="24" customHeight="1">
      <c r="A50" s="153" t="s">
        <v>46</v>
      </c>
      <c r="B50" s="153"/>
      <c r="C50" s="153"/>
      <c r="D50" s="153"/>
      <c r="E50" s="153"/>
      <c r="F50" s="153"/>
      <c r="G50" s="22"/>
      <c r="H50" s="162" t="s">
        <v>116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3"/>
      <c r="AW50" s="207">
        <v>2629052.5</v>
      </c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9"/>
      <c r="BQ50" s="164">
        <v>150685.44</v>
      </c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5">
        <f>BQ50/AW50*100</f>
        <v>5.7315492938996089</v>
      </c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</row>
    <row r="51" spans="1:108" s="21" customFormat="1" ht="24" customHeight="1">
      <c r="A51" s="147" t="s">
        <v>47</v>
      </c>
      <c r="B51" s="147"/>
      <c r="C51" s="147"/>
      <c r="D51" s="147"/>
      <c r="E51" s="147"/>
      <c r="F51" s="147"/>
      <c r="G51" s="20"/>
      <c r="H51" s="160" t="s">
        <v>118</v>
      </c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1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</row>
    <row r="52" spans="1:108" s="21" customFormat="1" ht="24" customHeight="1">
      <c r="A52" s="147" t="s">
        <v>119</v>
      </c>
      <c r="B52" s="147"/>
      <c r="C52" s="147"/>
      <c r="D52" s="147"/>
      <c r="E52" s="147"/>
      <c r="F52" s="147"/>
      <c r="G52" s="20"/>
      <c r="H52" s="160" t="s">
        <v>120</v>
      </c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1"/>
      <c r="AW52" s="167">
        <v>1287521</v>
      </c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>
        <v>865897.95</v>
      </c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202">
        <f>BQ52/AW52*100</f>
        <v>67.253112764762662</v>
      </c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</row>
    <row r="53" spans="1:108" s="26" customFormat="1" ht="24" customHeight="1">
      <c r="A53" s="211" t="s">
        <v>48</v>
      </c>
      <c r="B53" s="211"/>
      <c r="C53" s="211"/>
      <c r="D53" s="211"/>
      <c r="E53" s="211"/>
      <c r="F53" s="211"/>
      <c r="G53" s="25"/>
      <c r="H53" s="158" t="s">
        <v>60</v>
      </c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9"/>
      <c r="AW53" s="126">
        <f>AW54+AW58</f>
        <v>50078.42</v>
      </c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203">
        <f>BQ58</f>
        <v>5000</v>
      </c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13">
        <f>BQ53/AW53*100</f>
        <v>9.9843405602652791</v>
      </c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</row>
    <row r="54" spans="1:108" s="21" customFormat="1" ht="24" customHeight="1">
      <c r="A54" s="147" t="s">
        <v>49</v>
      </c>
      <c r="B54" s="147"/>
      <c r="C54" s="147"/>
      <c r="D54" s="147"/>
      <c r="E54" s="147"/>
      <c r="F54" s="147"/>
      <c r="G54" s="20"/>
      <c r="H54" s="160" t="s">
        <v>61</v>
      </c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1"/>
      <c r="AW54" s="126">
        <v>8036.98</v>
      </c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67">
        <v>0</v>
      </c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202">
        <f>BQ54/AW54*100</f>
        <v>0</v>
      </c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</row>
    <row r="55" spans="1:108" s="21" customFormat="1" ht="45.75" customHeight="1">
      <c r="A55" s="147" t="s">
        <v>50</v>
      </c>
      <c r="B55" s="147"/>
      <c r="C55" s="147"/>
      <c r="D55" s="147"/>
      <c r="E55" s="147"/>
      <c r="F55" s="147"/>
      <c r="G55" s="20"/>
      <c r="H55" s="160" t="s">
        <v>121</v>
      </c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1"/>
      <c r="AW55" s="126">
        <v>8036.98</v>
      </c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67">
        <v>0</v>
      </c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202">
        <f>BQ55/AW55*100</f>
        <v>0</v>
      </c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</row>
    <row r="56" spans="1:108" s="6" customFormat="1" ht="21" customHeight="1">
      <c r="A56" s="153" t="s">
        <v>51</v>
      </c>
      <c r="B56" s="153"/>
      <c r="C56" s="153"/>
      <c r="D56" s="153"/>
      <c r="E56" s="153"/>
      <c r="F56" s="153"/>
      <c r="G56" s="22"/>
      <c r="H56" s="162" t="s">
        <v>122</v>
      </c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3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</row>
    <row r="57" spans="1:108" s="21" customFormat="1" ht="24" customHeight="1">
      <c r="A57" s="147" t="s">
        <v>52</v>
      </c>
      <c r="B57" s="147"/>
      <c r="C57" s="147"/>
      <c r="D57" s="147"/>
      <c r="E57" s="147"/>
      <c r="F57" s="147"/>
      <c r="G57" s="20"/>
      <c r="H57" s="160" t="s">
        <v>62</v>
      </c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1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</row>
    <row r="58" spans="1:108" s="21" customFormat="1" ht="24" customHeight="1">
      <c r="A58" s="147" t="s">
        <v>53</v>
      </c>
      <c r="B58" s="147"/>
      <c r="C58" s="147"/>
      <c r="D58" s="147"/>
      <c r="E58" s="147"/>
      <c r="F58" s="147"/>
      <c r="G58" s="20"/>
      <c r="H58" s="160" t="s">
        <v>123</v>
      </c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1"/>
      <c r="AW58" s="126">
        <v>42041.440000000002</v>
      </c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67">
        <v>5000</v>
      </c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202">
        <f>BQ58/AW58*100</f>
        <v>11.893027451010241</v>
      </c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</row>
    <row r="59" spans="1:108" s="21" customFormat="1" ht="24" customHeight="1">
      <c r="A59" s="147" t="s">
        <v>54</v>
      </c>
      <c r="B59" s="147"/>
      <c r="C59" s="147"/>
      <c r="D59" s="147"/>
      <c r="E59" s="147"/>
      <c r="F59" s="147"/>
      <c r="G59" s="20"/>
      <c r="H59" s="160" t="s">
        <v>126</v>
      </c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1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</row>
    <row r="60" spans="1:108" s="21" customFormat="1" ht="24" customHeight="1">
      <c r="A60" s="154" t="s">
        <v>55</v>
      </c>
      <c r="B60" s="154"/>
      <c r="C60" s="154"/>
      <c r="D60" s="154"/>
      <c r="E60" s="154"/>
      <c r="F60" s="154"/>
      <c r="G60" s="27"/>
      <c r="H60" s="215" t="s">
        <v>63</v>
      </c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6"/>
      <c r="AW60" s="210">
        <v>6540045.3799999999</v>
      </c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>
        <v>5803695.6799999997</v>
      </c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3">
        <f>BQ60/AW60*100</f>
        <v>88.740908400241096</v>
      </c>
      <c r="CL60" s="213"/>
      <c r="CM60" s="213"/>
      <c r="CN60" s="213"/>
      <c r="CO60" s="213"/>
      <c r="CP60" s="213"/>
      <c r="CQ60" s="213"/>
      <c r="CR60" s="213"/>
      <c r="CS60" s="213"/>
      <c r="CT60" s="213"/>
      <c r="CU60" s="213"/>
      <c r="CV60" s="213"/>
      <c r="CW60" s="213"/>
      <c r="CX60" s="213"/>
      <c r="CY60" s="213"/>
      <c r="CZ60" s="213"/>
      <c r="DA60" s="213"/>
      <c r="DB60" s="213"/>
      <c r="DC60" s="213"/>
      <c r="DD60" s="213"/>
    </row>
    <row r="61" spans="1:108" s="21" customFormat="1" ht="24" customHeight="1">
      <c r="A61" s="147" t="s">
        <v>56</v>
      </c>
      <c r="B61" s="147"/>
      <c r="C61" s="147"/>
      <c r="D61" s="147"/>
      <c r="E61" s="147"/>
      <c r="F61" s="147"/>
      <c r="G61" s="20"/>
      <c r="H61" s="160" t="s">
        <v>64</v>
      </c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1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</row>
    <row r="62" spans="1:108" s="21" customFormat="1" ht="24" customHeight="1">
      <c r="A62" s="147" t="s">
        <v>57</v>
      </c>
      <c r="B62" s="147"/>
      <c r="C62" s="147"/>
      <c r="D62" s="147"/>
      <c r="E62" s="147"/>
      <c r="F62" s="147"/>
      <c r="G62" s="20"/>
      <c r="H62" s="160" t="s">
        <v>124</v>
      </c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1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</row>
    <row r="63" spans="1:108" s="6" customFormat="1" ht="29.25" customHeight="1">
      <c r="A63" s="153" t="s">
        <v>58</v>
      </c>
      <c r="B63" s="153"/>
      <c r="C63" s="153"/>
      <c r="D63" s="153"/>
      <c r="E63" s="153"/>
      <c r="F63" s="153"/>
      <c r="G63" s="22"/>
      <c r="H63" s="162" t="s">
        <v>125</v>
      </c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3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</row>
    <row r="64" spans="1:108" s="6" customFormat="1" ht="29.25" customHeight="1">
      <c r="A64" s="153" t="s">
        <v>127</v>
      </c>
      <c r="B64" s="153"/>
      <c r="C64" s="153"/>
      <c r="D64" s="153"/>
      <c r="E64" s="153"/>
      <c r="F64" s="153"/>
      <c r="G64" s="22"/>
      <c r="H64" s="162" t="s">
        <v>129</v>
      </c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3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</row>
    <row r="65" spans="1:108" s="6" customFormat="1" ht="29.25" customHeight="1">
      <c r="A65" s="153" t="s">
        <v>128</v>
      </c>
      <c r="B65" s="153"/>
      <c r="C65" s="153"/>
      <c r="D65" s="153"/>
      <c r="E65" s="153"/>
      <c r="F65" s="153"/>
      <c r="G65" s="22"/>
      <c r="H65" s="162" t="s">
        <v>130</v>
      </c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3"/>
      <c r="AW65" s="164">
        <v>6540045.3799999999</v>
      </c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>
        <v>5803695.6799999997</v>
      </c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5">
        <f>BQ65/AW65*100</f>
        <v>88.740908400241096</v>
      </c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</row>
    <row r="66" spans="1:108" s="24" customFormat="1" ht="12" customHeight="1"/>
    <row r="67" spans="1:108" s="24" customFormat="1">
      <c r="A67" s="24" t="s">
        <v>65</v>
      </c>
    </row>
    <row r="68" spans="1:108" s="24" customFormat="1" ht="11.25" customHeight="1"/>
    <row r="69" spans="1:108" s="24" customFormat="1">
      <c r="A69" s="24" t="s">
        <v>68</v>
      </c>
    </row>
    <row r="70" spans="1:108" s="24" customFormat="1">
      <c r="A70" s="24" t="s">
        <v>66</v>
      </c>
      <c r="AE70" s="16"/>
      <c r="AF70" s="166" t="s">
        <v>238</v>
      </c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24" t="s">
        <v>201</v>
      </c>
    </row>
    <row r="71" spans="1:108" s="24" customFormat="1">
      <c r="A71" s="24" t="s">
        <v>67</v>
      </c>
      <c r="AE71" s="166" t="s">
        <v>238</v>
      </c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" t="s">
        <v>201</v>
      </c>
    </row>
    <row r="72" spans="1:108" s="24" customFormat="1" ht="30.75" customHeight="1">
      <c r="A72" s="144" t="s">
        <v>69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</row>
    <row r="73" spans="1:108" s="24" customFormat="1">
      <c r="A73" s="145">
        <v>0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24" t="s">
        <v>201</v>
      </c>
    </row>
    <row r="74" spans="1:108" s="24" customFormat="1" ht="16.5" customHeight="1">
      <c r="A74" s="24" t="s">
        <v>70</v>
      </c>
    </row>
    <row r="75" spans="1:108" s="2" customFormat="1" ht="16.5" customHeight="1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</row>
    <row r="76" spans="1:108" s="2" customFormat="1" ht="16.5" customHeight="1">
      <c r="A76" s="2" t="s">
        <v>71</v>
      </c>
    </row>
    <row r="77" spans="1:108" s="2" customFormat="1" ht="16.5" customHeight="1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</row>
    <row r="78" spans="1:108" s="2" customFormat="1" ht="3" customHeight="1"/>
  </sheetData>
  <mergeCells count="266">
    <mergeCell ref="AW61:BP61"/>
    <mergeCell ref="A59:F59"/>
    <mergeCell ref="A24:C24"/>
    <mergeCell ref="D24:J24"/>
    <mergeCell ref="K24:BF24"/>
    <mergeCell ref="BG24:BV24"/>
    <mergeCell ref="BW24:CL24"/>
    <mergeCell ref="CM24:DD24"/>
    <mergeCell ref="A25:C25"/>
    <mergeCell ref="D25:J25"/>
    <mergeCell ref="K25:BF25"/>
    <mergeCell ref="BG25:BV25"/>
    <mergeCell ref="BW25:CL25"/>
    <mergeCell ref="CM25:DD25"/>
    <mergeCell ref="BQ50:CJ50"/>
    <mergeCell ref="H59:AV59"/>
    <mergeCell ref="BQ51:CJ51"/>
    <mergeCell ref="CK51:DD51"/>
    <mergeCell ref="BQ52:CJ52"/>
    <mergeCell ref="CK52:DD52"/>
    <mergeCell ref="CK53:DD53"/>
    <mergeCell ref="BQ54:CJ54"/>
    <mergeCell ref="CK54:DD54"/>
    <mergeCell ref="BQ55:CJ55"/>
    <mergeCell ref="A77:DD77"/>
    <mergeCell ref="H62:AV62"/>
    <mergeCell ref="H63:AV63"/>
    <mergeCell ref="H61:AV61"/>
    <mergeCell ref="BQ62:CJ62"/>
    <mergeCell ref="BQ58:CJ58"/>
    <mergeCell ref="CK58:DD58"/>
    <mergeCell ref="CK63:DD63"/>
    <mergeCell ref="BQ60:CJ60"/>
    <mergeCell ref="CK60:DD60"/>
    <mergeCell ref="A75:DD75"/>
    <mergeCell ref="BQ61:CJ61"/>
    <mergeCell ref="CK61:DD61"/>
    <mergeCell ref="CK62:DD62"/>
    <mergeCell ref="BQ63:CJ63"/>
    <mergeCell ref="A64:F64"/>
    <mergeCell ref="H64:AV64"/>
    <mergeCell ref="AW64:BP64"/>
    <mergeCell ref="BQ64:CJ64"/>
    <mergeCell ref="CK64:DD64"/>
    <mergeCell ref="AW62:BP62"/>
    <mergeCell ref="AW63:BP63"/>
    <mergeCell ref="H58:AV58"/>
    <mergeCell ref="H60:AV60"/>
    <mergeCell ref="CK55:DD55"/>
    <mergeCell ref="BQ56:CJ56"/>
    <mergeCell ref="CK56:DD56"/>
    <mergeCell ref="BQ59:CJ59"/>
    <mergeCell ref="CK59:DD59"/>
    <mergeCell ref="H54:AV54"/>
    <mergeCell ref="H55:AV55"/>
    <mergeCell ref="H56:AV56"/>
    <mergeCell ref="BQ57:CJ57"/>
    <mergeCell ref="CK57:DD57"/>
    <mergeCell ref="BQ53:CJ53"/>
    <mergeCell ref="G44:AV44"/>
    <mergeCell ref="AF36:AP36"/>
    <mergeCell ref="H49:AV49"/>
    <mergeCell ref="AW48:BP48"/>
    <mergeCell ref="AW49:BP49"/>
    <mergeCell ref="A62:F62"/>
    <mergeCell ref="A63:F63"/>
    <mergeCell ref="AW56:BP56"/>
    <mergeCell ref="AW57:BP57"/>
    <mergeCell ref="AW58:BP58"/>
    <mergeCell ref="AW60:BP60"/>
    <mergeCell ref="AW59:BP59"/>
    <mergeCell ref="A56:F56"/>
    <mergeCell ref="A58:F58"/>
    <mergeCell ref="A51:F51"/>
    <mergeCell ref="A52:F52"/>
    <mergeCell ref="A53:F53"/>
    <mergeCell ref="A54:F54"/>
    <mergeCell ref="A55:F55"/>
    <mergeCell ref="AW50:BP50"/>
    <mergeCell ref="A57:F57"/>
    <mergeCell ref="H50:AV50"/>
    <mergeCell ref="H51:AV51"/>
    <mergeCell ref="H52:AV52"/>
    <mergeCell ref="CK44:DD44"/>
    <mergeCell ref="B33:T33"/>
    <mergeCell ref="BQ49:CJ49"/>
    <mergeCell ref="H47:AV47"/>
    <mergeCell ref="BQ45:CJ45"/>
    <mergeCell ref="CK45:DD45"/>
    <mergeCell ref="AW44:BP44"/>
    <mergeCell ref="CK46:DD46"/>
    <mergeCell ref="BV36:CB36"/>
    <mergeCell ref="BA37:BM37"/>
    <mergeCell ref="AQ37:AZ37"/>
    <mergeCell ref="G45:AV45"/>
    <mergeCell ref="H46:AV46"/>
    <mergeCell ref="CK49:DD49"/>
    <mergeCell ref="BQ48:CJ48"/>
    <mergeCell ref="CK48:DD48"/>
    <mergeCell ref="CQ36:CW36"/>
    <mergeCell ref="CX36:DD36"/>
    <mergeCell ref="CK47:DD47"/>
    <mergeCell ref="B34:T34"/>
    <mergeCell ref="B37:T37"/>
    <mergeCell ref="U37:AE37"/>
    <mergeCell ref="AF37:AP37"/>
    <mergeCell ref="CX38:DD38"/>
    <mergeCell ref="B38:T38"/>
    <mergeCell ref="U38:AE38"/>
    <mergeCell ref="AF38:AP38"/>
    <mergeCell ref="AQ38:AZ38"/>
    <mergeCell ref="BA38:BM38"/>
    <mergeCell ref="BN38:BU38"/>
    <mergeCell ref="AF32:AP32"/>
    <mergeCell ref="CQ35:CW35"/>
    <mergeCell ref="CX35:DD35"/>
    <mergeCell ref="CQ37:CW37"/>
    <mergeCell ref="CX37:DD37"/>
    <mergeCell ref="AF34:AP34"/>
    <mergeCell ref="U35:AE35"/>
    <mergeCell ref="AF35:AP35"/>
    <mergeCell ref="B36:T36"/>
    <mergeCell ref="AQ34:AZ34"/>
    <mergeCell ref="BA34:BM34"/>
    <mergeCell ref="AQ36:AZ36"/>
    <mergeCell ref="BA36:BM36"/>
    <mergeCell ref="BV38:CB38"/>
    <mergeCell ref="CC38:CI38"/>
    <mergeCell ref="CJ38:CP38"/>
    <mergeCell ref="CQ38:CW38"/>
    <mergeCell ref="B1:DC1"/>
    <mergeCell ref="A8:DD8"/>
    <mergeCell ref="A6:AK6"/>
    <mergeCell ref="A16:C16"/>
    <mergeCell ref="A15:M15"/>
    <mergeCell ref="N15:BA15"/>
    <mergeCell ref="CM22:DD22"/>
    <mergeCell ref="A18:DD18"/>
    <mergeCell ref="BW21:CL21"/>
    <mergeCell ref="BW22:CL22"/>
    <mergeCell ref="A22:C22"/>
    <mergeCell ref="D22:J22"/>
    <mergeCell ref="K22:BF22"/>
    <mergeCell ref="BG22:BV22"/>
    <mergeCell ref="A20:J20"/>
    <mergeCell ref="CM21:DD21"/>
    <mergeCell ref="D21:J21"/>
    <mergeCell ref="K21:BF21"/>
    <mergeCell ref="A21:C21"/>
    <mergeCell ref="K20:BF20"/>
    <mergeCell ref="D16:M16"/>
    <mergeCell ref="BG20:BV20"/>
    <mergeCell ref="A13:DD13"/>
    <mergeCell ref="BW20:CL20"/>
    <mergeCell ref="CM20:DD20"/>
    <mergeCell ref="BG21:BV21"/>
    <mergeCell ref="A10:AK10"/>
    <mergeCell ref="AL10:BV10"/>
    <mergeCell ref="A5:AK5"/>
    <mergeCell ref="AL5:BV5"/>
    <mergeCell ref="AL6:BV6"/>
    <mergeCell ref="AL11:BV11"/>
    <mergeCell ref="CC16:DD16"/>
    <mergeCell ref="N16:BA16"/>
    <mergeCell ref="BB16:CB16"/>
    <mergeCell ref="BB15:CB15"/>
    <mergeCell ref="CC15:DD15"/>
    <mergeCell ref="BW23:CL23"/>
    <mergeCell ref="CM23:DD23"/>
    <mergeCell ref="AQ30:AZ31"/>
    <mergeCell ref="BA29:BM31"/>
    <mergeCell ref="U36:AE36"/>
    <mergeCell ref="AF70:AT70"/>
    <mergeCell ref="AE71:AS71"/>
    <mergeCell ref="AW51:BP51"/>
    <mergeCell ref="AW52:BP52"/>
    <mergeCell ref="AW53:BP53"/>
    <mergeCell ref="AW54:BP54"/>
    <mergeCell ref="CC35:CI35"/>
    <mergeCell ref="BN29:DD29"/>
    <mergeCell ref="CX31:DD31"/>
    <mergeCell ref="CQ31:CW31"/>
    <mergeCell ref="CQ30:DD30"/>
    <mergeCell ref="CJ31:CP31"/>
    <mergeCell ref="CC30:CP30"/>
    <mergeCell ref="AQ35:AZ35"/>
    <mergeCell ref="BA35:BM35"/>
    <mergeCell ref="AQ32:AZ32"/>
    <mergeCell ref="BA32:BM32"/>
    <mergeCell ref="U32:AE32"/>
    <mergeCell ref="CQ32:CW32"/>
    <mergeCell ref="A72:DD72"/>
    <mergeCell ref="A73:O73"/>
    <mergeCell ref="BQ47:CJ47"/>
    <mergeCell ref="A46:F46"/>
    <mergeCell ref="A47:F47"/>
    <mergeCell ref="AW45:BP45"/>
    <mergeCell ref="BQ46:CJ46"/>
    <mergeCell ref="AW46:BP46"/>
    <mergeCell ref="AW47:BP47"/>
    <mergeCell ref="A49:F49"/>
    <mergeCell ref="A60:F60"/>
    <mergeCell ref="A61:F61"/>
    <mergeCell ref="A45:F45"/>
    <mergeCell ref="A48:F48"/>
    <mergeCell ref="H53:AV53"/>
    <mergeCell ref="A50:F50"/>
    <mergeCell ref="H48:AV48"/>
    <mergeCell ref="A65:F65"/>
    <mergeCell ref="H65:AV65"/>
    <mergeCell ref="AW65:BP65"/>
    <mergeCell ref="BQ65:CJ65"/>
    <mergeCell ref="CK65:DD65"/>
    <mergeCell ref="H57:AV57"/>
    <mergeCell ref="CK50:DD50"/>
    <mergeCell ref="U29:AZ29"/>
    <mergeCell ref="A29:T31"/>
    <mergeCell ref="AW55:BP55"/>
    <mergeCell ref="A11:AK11"/>
    <mergeCell ref="A23:C23"/>
    <mergeCell ref="D23:J23"/>
    <mergeCell ref="K23:BF23"/>
    <mergeCell ref="BG23:BV23"/>
    <mergeCell ref="BN36:BU36"/>
    <mergeCell ref="BN37:BU37"/>
    <mergeCell ref="BN32:BU32"/>
    <mergeCell ref="BN33:BU33"/>
    <mergeCell ref="BN34:BU34"/>
    <mergeCell ref="BN35:BU35"/>
    <mergeCell ref="BA33:BM33"/>
    <mergeCell ref="BN30:CB30"/>
    <mergeCell ref="AQ33:AZ33"/>
    <mergeCell ref="BV31:CB31"/>
    <mergeCell ref="BN31:BU31"/>
    <mergeCell ref="BV37:CB37"/>
    <mergeCell ref="BQ44:CJ44"/>
    <mergeCell ref="B40:DC40"/>
    <mergeCell ref="A44:F44"/>
    <mergeCell ref="AF33:AP33"/>
    <mergeCell ref="BV32:CB32"/>
    <mergeCell ref="BV33:CB33"/>
    <mergeCell ref="BV34:CB34"/>
    <mergeCell ref="BV35:CB35"/>
    <mergeCell ref="CJ32:CP32"/>
    <mergeCell ref="A32:T32"/>
    <mergeCell ref="U30:AE31"/>
    <mergeCell ref="AF30:AP31"/>
    <mergeCell ref="U33:AE33"/>
    <mergeCell ref="CC32:CI32"/>
    <mergeCell ref="CC33:CI33"/>
    <mergeCell ref="CC31:CI31"/>
    <mergeCell ref="CJ33:CP33"/>
    <mergeCell ref="B35:T35"/>
    <mergeCell ref="U34:AE34"/>
    <mergeCell ref="CC37:CI37"/>
    <mergeCell ref="CJ37:CP37"/>
    <mergeCell ref="CC36:CI36"/>
    <mergeCell ref="CJ36:CP36"/>
    <mergeCell ref="CC34:CI34"/>
    <mergeCell ref="CJ34:CP34"/>
    <mergeCell ref="CX32:DD32"/>
    <mergeCell ref="CX33:DD33"/>
    <mergeCell ref="CQ34:CW34"/>
    <mergeCell ref="CX34:DD34"/>
    <mergeCell ref="CJ35:CP35"/>
    <mergeCell ref="CQ33:CW33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  <rowBreaks count="1" manualBreakCount="1">
    <brk id="26" max="10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K9"/>
  <sheetViews>
    <sheetView view="pageBreakPreview" zoomScaleNormal="100" workbookViewId="0">
      <selection activeCell="A9" sqref="A9:FI9"/>
    </sheetView>
  </sheetViews>
  <sheetFormatPr defaultColWidth="0.85546875" defaultRowHeight="15"/>
  <cols>
    <col min="1" max="1" width="5.140625" style="1" customWidth="1"/>
    <col min="2" max="5" width="0.85546875" style="1" hidden="1" customWidth="1"/>
    <col min="6" max="16384" width="0.85546875" style="1"/>
  </cols>
  <sheetData>
    <row r="1" spans="1:167" s="31" customFormat="1" ht="30" customHeight="1">
      <c r="A1" s="42"/>
      <c r="B1" s="71" t="s">
        <v>131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42"/>
    </row>
    <row r="2" spans="1:167" s="31" customFormat="1" ht="30" customHeight="1">
      <c r="A2" s="218" t="s">
        <v>132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57"/>
      <c r="FK2" s="42"/>
    </row>
    <row r="3" spans="1:167" s="31" customForma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</row>
    <row r="4" spans="1:167" s="38" customFormat="1" ht="60" customHeight="1">
      <c r="A4" s="98" t="s">
        <v>43</v>
      </c>
      <c r="B4" s="99"/>
      <c r="C4" s="99"/>
      <c r="D4" s="99"/>
      <c r="E4" s="100"/>
      <c r="F4" s="136" t="s">
        <v>72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219" t="s">
        <v>258</v>
      </c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 t="s">
        <v>259</v>
      </c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 t="s">
        <v>260</v>
      </c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 t="s">
        <v>261</v>
      </c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98" t="s">
        <v>133</v>
      </c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100"/>
    </row>
    <row r="5" spans="1:167" s="36" customFormat="1" ht="26.25" customHeight="1">
      <c r="A5" s="101">
        <v>1</v>
      </c>
      <c r="B5" s="101"/>
      <c r="C5" s="101"/>
      <c r="D5" s="101"/>
      <c r="E5" s="101"/>
      <c r="F5" s="98" t="s">
        <v>232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100"/>
      <c r="CJ5" s="95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7"/>
      <c r="CV5" s="95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7"/>
      <c r="DH5" s="95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7"/>
      <c r="DT5" s="95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7"/>
      <c r="EF5" s="95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7"/>
    </row>
    <row r="6" spans="1:167" s="36" customFormat="1" ht="40.5" customHeight="1">
      <c r="A6" s="58"/>
      <c r="B6" s="58"/>
      <c r="C6" s="58"/>
      <c r="D6" s="58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</row>
    <row r="7" spans="1:167" s="36" customFormat="1" ht="29.25" customHeight="1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58"/>
      <c r="FK7" s="58"/>
    </row>
    <row r="8" spans="1:167" s="36" customFormat="1" ht="21" customHeight="1">
      <c r="A8" s="71" t="s">
        <v>219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58"/>
      <c r="FK8" s="58"/>
    </row>
    <row r="9" spans="1:167" s="36" customFormat="1" ht="19.5" customHeight="1">
      <c r="A9" s="217" t="s">
        <v>290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58"/>
      <c r="FK9" s="58"/>
    </row>
  </sheetData>
  <mergeCells count="19">
    <mergeCell ref="F5:CI5"/>
    <mergeCell ref="A7:FI7"/>
    <mergeCell ref="A8:FI8"/>
    <mergeCell ref="A9:FI9"/>
    <mergeCell ref="B1:FJ1"/>
    <mergeCell ref="A5:E5"/>
    <mergeCell ref="CJ5:CU5"/>
    <mergeCell ref="CV5:DG5"/>
    <mergeCell ref="A2:FI2"/>
    <mergeCell ref="A4:E4"/>
    <mergeCell ref="EF4:FK4"/>
    <mergeCell ref="DT4:EE4"/>
    <mergeCell ref="DH4:DS4"/>
    <mergeCell ref="CV4:DG4"/>
    <mergeCell ref="CJ4:CU4"/>
    <mergeCell ref="F4:CI4"/>
    <mergeCell ref="DH5:DS5"/>
    <mergeCell ref="DT5:EE5"/>
    <mergeCell ref="EF5:FK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4"/>
  <sheetViews>
    <sheetView view="pageBreakPreview" topLeftCell="A37" zoomScaleNormal="100" workbookViewId="0">
      <selection activeCell="BJ24" sqref="BJ24:CD24"/>
    </sheetView>
  </sheetViews>
  <sheetFormatPr defaultColWidth="0.85546875" defaultRowHeight="15"/>
  <cols>
    <col min="1" max="34" width="0.85546875" style="4"/>
    <col min="35" max="35" width="2.5703125" style="4" customWidth="1"/>
    <col min="36" max="99" width="0.85546875" style="4"/>
    <col min="100" max="104" width="0.85546875" style="4" hidden="1" customWidth="1"/>
    <col min="105" max="105" width="0.140625" style="4" customWidth="1"/>
    <col min="106" max="16384" width="0.85546875" style="4"/>
  </cols>
  <sheetData>
    <row r="1" spans="1:105" ht="15" customHeight="1">
      <c r="A1" s="286" t="s">
        <v>166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</row>
    <row r="2" spans="1:10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105" ht="29.25" customHeight="1">
      <c r="A3" s="296" t="s">
        <v>165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</row>
    <row r="4" spans="1:105">
      <c r="A4" s="145" t="s">
        <v>232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4" t="s">
        <v>135</v>
      </c>
    </row>
    <row r="5" spans="1:10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105" s="11" customFormat="1" ht="30.75" customHeight="1">
      <c r="A6" s="287" t="s">
        <v>167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</row>
    <row r="7" spans="1:105" s="11" customFormat="1" ht="15" customHeight="1"/>
    <row r="8" spans="1:105" s="12" customFormat="1" ht="82.5" customHeight="1">
      <c r="A8" s="227" t="s">
        <v>136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9"/>
      <c r="AA8" s="227" t="s">
        <v>74</v>
      </c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9"/>
      <c r="AN8" s="226" t="s">
        <v>168</v>
      </c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 t="s">
        <v>137</v>
      </c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7" t="s">
        <v>169</v>
      </c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9"/>
    </row>
    <row r="9" spans="1:105" s="13" customFormat="1" ht="29.25" customHeight="1">
      <c r="A9" s="69"/>
      <c r="B9" s="223" t="s">
        <v>73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4"/>
      <c r="AA9" s="225" t="s">
        <v>77</v>
      </c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0">
        <v>8036.98</v>
      </c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2"/>
      <c r="BJ9" s="220">
        <v>8036.98</v>
      </c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2"/>
      <c r="CE9" s="220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2"/>
    </row>
    <row r="10" spans="1:105" s="29" customFormat="1" ht="13.5" customHeight="1">
      <c r="A10" s="28"/>
      <c r="B10" s="288" t="s">
        <v>138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9"/>
      <c r="AA10" s="290" t="s">
        <v>77</v>
      </c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2"/>
      <c r="AN10" s="230">
        <f>AN12+AN13+AN16</f>
        <v>12169317.73</v>
      </c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2"/>
      <c r="BJ10" s="230">
        <v>12056628.109999999</v>
      </c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2"/>
      <c r="CE10" s="230">
        <f>AN10-BJ10</f>
        <v>112689.62000000104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7"/>
    </row>
    <row r="11" spans="1:105" s="8" customFormat="1" ht="13.5" customHeight="1">
      <c r="A11" s="10"/>
      <c r="B11" s="253" t="s">
        <v>75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4"/>
      <c r="AA11" s="293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5"/>
      <c r="AN11" s="233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5"/>
      <c r="BJ11" s="233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5"/>
      <c r="CE11" s="238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40"/>
    </row>
    <row r="12" spans="1:105" s="8" customFormat="1" ht="70.5" customHeight="1">
      <c r="A12" s="69"/>
      <c r="B12" s="223" t="s">
        <v>265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4"/>
      <c r="AA12" s="225" t="s">
        <v>79</v>
      </c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0">
        <v>12117654.710000001</v>
      </c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2"/>
      <c r="BJ12" s="220">
        <v>11996928.109999999</v>
      </c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2"/>
      <c r="CE12" s="241">
        <f>AN12-BJ12</f>
        <v>120726.60000000149</v>
      </c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2"/>
      <c r="DA12" s="243"/>
    </row>
    <row r="13" spans="1:105" s="8" customFormat="1" ht="25.5" customHeight="1">
      <c r="A13" s="69"/>
      <c r="B13" s="223" t="s">
        <v>264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4"/>
      <c r="AA13" s="225" t="s">
        <v>307</v>
      </c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41">
        <v>39700</v>
      </c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3"/>
      <c r="BJ13" s="241">
        <v>39700</v>
      </c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3"/>
      <c r="CE13" s="241">
        <f>AN13-BJ13</f>
        <v>0</v>
      </c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3"/>
    </row>
    <row r="14" spans="1:105" s="8" customFormat="1" ht="45.75" customHeight="1">
      <c r="A14" s="69"/>
      <c r="B14" s="223" t="s">
        <v>76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4"/>
      <c r="AA14" s="225" t="s">
        <v>78</v>
      </c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0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2"/>
      <c r="BJ14" s="220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2"/>
      <c r="CE14" s="241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3"/>
    </row>
    <row r="15" spans="1:105" s="8" customFormat="1" ht="180.75" customHeight="1">
      <c r="A15" s="69"/>
      <c r="B15" s="223" t="s">
        <v>170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4"/>
      <c r="AA15" s="225" t="s">
        <v>79</v>
      </c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0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2"/>
      <c r="BJ15" s="220">
        <v>8036.98</v>
      </c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2"/>
      <c r="CE15" s="241">
        <f>AN15-BJ15</f>
        <v>-8036.98</v>
      </c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2"/>
      <c r="CY15" s="242"/>
      <c r="CZ15" s="242"/>
      <c r="DA15" s="243"/>
    </row>
    <row r="16" spans="1:105" s="8" customFormat="1" ht="58.5" customHeight="1">
      <c r="A16" s="69"/>
      <c r="B16" s="223" t="s">
        <v>263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4"/>
      <c r="AA16" s="225" t="s">
        <v>308</v>
      </c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41">
        <f>AN17</f>
        <v>11963.02</v>
      </c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3"/>
      <c r="BJ16" s="241">
        <f>BJ17</f>
        <v>11963.02</v>
      </c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3"/>
      <c r="CE16" s="241">
        <f>AN16-BJ16</f>
        <v>0</v>
      </c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3"/>
    </row>
    <row r="17" spans="1:105" s="8" customFormat="1" ht="13.5" customHeight="1">
      <c r="A17" s="9"/>
      <c r="B17" s="284" t="s">
        <v>75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5"/>
      <c r="AA17" s="255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7"/>
      <c r="AN17" s="247">
        <v>11963.02</v>
      </c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9"/>
      <c r="BJ17" s="247">
        <v>11963.02</v>
      </c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9"/>
      <c r="CE17" s="247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9"/>
    </row>
    <row r="18" spans="1:105" s="8" customFormat="1" ht="57" customHeight="1">
      <c r="A18" s="10"/>
      <c r="B18" s="253" t="s">
        <v>241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4"/>
      <c r="AA18" s="258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60"/>
      <c r="AN18" s="250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2"/>
      <c r="BJ18" s="250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2"/>
      <c r="CE18" s="250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2"/>
    </row>
    <row r="19" spans="1:105" s="8" customFormat="1" ht="42" customHeight="1">
      <c r="A19" s="69"/>
      <c r="B19" s="223" t="s">
        <v>139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4"/>
      <c r="AA19" s="225" t="s">
        <v>80</v>
      </c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0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2"/>
      <c r="BJ19" s="241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3"/>
      <c r="CE19" s="241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3"/>
    </row>
    <row r="20" spans="1:105" s="29" customFormat="1" ht="13.5" customHeight="1">
      <c r="A20" s="28"/>
      <c r="B20" s="288" t="s">
        <v>140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9"/>
      <c r="AA20" s="297" t="s">
        <v>141</v>
      </c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9"/>
      <c r="AN20" s="230">
        <f>AN22+AN23+AN24+AN25+AN29+AN30+AN35+AN36+AN34</f>
        <v>12177354.710000001</v>
      </c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2"/>
      <c r="BJ20" s="230">
        <v>12064665.09</v>
      </c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7"/>
      <c r="CE20" s="230">
        <f>AN20-BJ20</f>
        <v>112689.62000000104</v>
      </c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7"/>
    </row>
    <row r="21" spans="1:105" s="8" customFormat="1" ht="13.5" customHeight="1">
      <c r="A21" s="10"/>
      <c r="B21" s="274" t="s">
        <v>75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  <c r="AA21" s="300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2"/>
      <c r="AN21" s="233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5"/>
      <c r="BJ21" s="238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40"/>
      <c r="CE21" s="238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40"/>
    </row>
    <row r="22" spans="1:105" s="8" customFormat="1" ht="13.5" customHeight="1">
      <c r="A22" s="69" t="s">
        <v>309</v>
      </c>
      <c r="B22" s="223" t="s">
        <v>142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4"/>
      <c r="AA22" s="244" t="s">
        <v>143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6"/>
      <c r="AN22" s="220">
        <v>8202716.8399999999</v>
      </c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2"/>
      <c r="BJ22" s="241">
        <v>8148472.9299999997</v>
      </c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3"/>
      <c r="CE22" s="241">
        <f>AN22-BJ22</f>
        <v>54243.910000000149</v>
      </c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3"/>
    </row>
    <row r="23" spans="1:105" s="8" customFormat="1" ht="13.5" customHeight="1">
      <c r="A23" s="69"/>
      <c r="B23" s="223" t="s">
        <v>144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4"/>
      <c r="AA23" s="244" t="s">
        <v>145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6"/>
      <c r="AN23" s="241">
        <v>900</v>
      </c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3"/>
      <c r="BJ23" s="241">
        <v>900</v>
      </c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3"/>
      <c r="CE23" s="241">
        <f>AN23-BJ23</f>
        <v>0</v>
      </c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3"/>
    </row>
    <row r="24" spans="1:105" s="8" customFormat="1" ht="27.75" customHeight="1">
      <c r="A24" s="69"/>
      <c r="B24" s="223" t="s">
        <v>171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4"/>
      <c r="AA24" s="244" t="s">
        <v>146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6"/>
      <c r="AN24" s="220">
        <v>2494862.87</v>
      </c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2"/>
      <c r="BJ24" s="241">
        <v>2450659.23</v>
      </c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3"/>
      <c r="CE24" s="241">
        <f>AN24-BJ24</f>
        <v>44203.64000000013</v>
      </c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3"/>
    </row>
    <row r="25" spans="1:105" s="8" customFormat="1" ht="13.5" customHeight="1">
      <c r="A25" s="69"/>
      <c r="B25" s="223" t="s">
        <v>147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4"/>
      <c r="AA25" s="244" t="s">
        <v>148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6"/>
      <c r="AN25" s="241">
        <v>29118</v>
      </c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3"/>
      <c r="BJ25" s="241">
        <v>29118</v>
      </c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3"/>
      <c r="CE25" s="241">
        <f>AN25-BJ25</f>
        <v>0</v>
      </c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3"/>
    </row>
    <row r="26" spans="1:105" s="8" customFormat="1" ht="13.5" customHeight="1">
      <c r="A26" s="69"/>
      <c r="B26" s="223" t="s">
        <v>149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4"/>
      <c r="AA26" s="244" t="s">
        <v>150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6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3"/>
      <c r="BJ26" s="241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3"/>
      <c r="CE26" s="241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3"/>
    </row>
    <row r="27" spans="1:105" s="8" customFormat="1" ht="13.5" customHeight="1">
      <c r="A27" s="69"/>
      <c r="B27" s="223" t="s">
        <v>151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4"/>
      <c r="AA27" s="244" t="s">
        <v>152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6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3"/>
      <c r="BJ27" s="241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3"/>
      <c r="CE27" s="241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3"/>
    </row>
    <row r="28" spans="1:105" s="8" customFormat="1" ht="42" customHeight="1">
      <c r="A28" s="69"/>
      <c r="B28" s="223" t="s">
        <v>153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4"/>
      <c r="AA28" s="244" t="s">
        <v>154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6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3"/>
      <c r="BJ28" s="241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3"/>
      <c r="CE28" s="241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3"/>
    </row>
    <row r="29" spans="1:105" s="8" customFormat="1" ht="28.5" customHeight="1">
      <c r="A29" s="69"/>
      <c r="B29" s="223" t="s">
        <v>155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4"/>
      <c r="AA29" s="244" t="s">
        <v>156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6"/>
      <c r="AN29" s="241">
        <v>24252</v>
      </c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3"/>
      <c r="BJ29" s="241">
        <v>24252</v>
      </c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3"/>
      <c r="CE29" s="241">
        <f>AN29-BJ29</f>
        <v>0</v>
      </c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3"/>
    </row>
    <row r="30" spans="1:105" s="8" customFormat="1" ht="13.5" customHeight="1">
      <c r="A30" s="69"/>
      <c r="B30" s="223" t="s">
        <v>157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4"/>
      <c r="AA30" s="244" t="s">
        <v>158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6"/>
      <c r="AN30" s="241">
        <v>740526.02</v>
      </c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3"/>
      <c r="BJ30" s="241">
        <v>747913</v>
      </c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3"/>
      <c r="CE30" s="241">
        <f>AN30-BJ30</f>
        <v>-7386.9799999999814</v>
      </c>
      <c r="CF30" s="242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/>
      <c r="DA30" s="243"/>
    </row>
    <row r="31" spans="1:105" s="8" customFormat="1" ht="28.5" customHeight="1">
      <c r="A31" s="9"/>
      <c r="B31" s="223" t="s">
        <v>159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4"/>
      <c r="AA31" s="244" t="s">
        <v>160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6"/>
      <c r="AN31" s="241">
        <f>AN34</f>
        <v>46000</v>
      </c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3"/>
      <c r="BJ31" s="241">
        <f>BJ34</f>
        <v>24370.95</v>
      </c>
      <c r="BK31" s="242"/>
      <c r="BL31" s="242"/>
      <c r="BM31" s="242"/>
      <c r="BN31" s="242"/>
      <c r="BO31" s="242"/>
      <c r="BP31" s="242"/>
      <c r="BQ31" s="242"/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3"/>
      <c r="CE31" s="241">
        <f>AN31-BJ31</f>
        <v>21629.05</v>
      </c>
      <c r="CF31" s="242"/>
      <c r="CG31" s="242"/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2"/>
      <c r="DA31" s="243"/>
    </row>
    <row r="32" spans="1:105" s="8" customFormat="1" ht="12" customHeight="1">
      <c r="A32" s="9"/>
      <c r="B32" s="282" t="s">
        <v>134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3"/>
      <c r="AA32" s="255" t="s">
        <v>172</v>
      </c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7"/>
      <c r="AN32" s="276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8"/>
      <c r="BJ32" s="247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9"/>
      <c r="CE32" s="247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9"/>
    </row>
    <row r="33" spans="1:256" s="8" customFormat="1" ht="30" customHeight="1">
      <c r="A33" s="10"/>
      <c r="B33" s="253" t="s">
        <v>173</v>
      </c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4"/>
      <c r="AA33" s="258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60"/>
      <c r="AN33" s="279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1"/>
      <c r="BJ33" s="250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2"/>
      <c r="CE33" s="250"/>
      <c r="CF33" s="251"/>
      <c r="CG33" s="251"/>
      <c r="CH33" s="251"/>
      <c r="CI33" s="251"/>
      <c r="CJ33" s="251"/>
      <c r="CK33" s="251"/>
      <c r="CL33" s="251"/>
      <c r="CM33" s="251"/>
      <c r="CN33" s="251"/>
      <c r="CO33" s="251"/>
      <c r="CP33" s="251"/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2"/>
    </row>
    <row r="34" spans="1:256" s="8" customFormat="1" ht="45.75" customHeight="1">
      <c r="A34" s="10"/>
      <c r="B34" s="223" t="s">
        <v>273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4"/>
      <c r="AA34" s="263" t="s">
        <v>267</v>
      </c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5"/>
      <c r="AN34" s="241">
        <v>46000</v>
      </c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3"/>
      <c r="BJ34" s="241">
        <v>24370.95</v>
      </c>
      <c r="BK34" s="242"/>
      <c r="BL34" s="242"/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3"/>
      <c r="CE34" s="241">
        <f>AN34-BJ34</f>
        <v>21629.05</v>
      </c>
      <c r="CF34" s="242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3"/>
    </row>
    <row r="35" spans="1:256" s="8" customFormat="1" ht="28.5" customHeight="1">
      <c r="A35" s="69"/>
      <c r="B35" s="223" t="s">
        <v>82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4"/>
      <c r="AA35" s="244" t="s">
        <v>161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6"/>
      <c r="AN35" s="241">
        <v>47736.98</v>
      </c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3"/>
      <c r="BJ35" s="241">
        <v>47736.98</v>
      </c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3"/>
      <c r="CE35" s="241">
        <f>AN35-BJ35</f>
        <v>0</v>
      </c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/>
      <c r="DA35" s="243"/>
    </row>
    <row r="36" spans="1:256" s="8" customFormat="1" ht="28.5" customHeight="1">
      <c r="A36" s="69"/>
      <c r="B36" s="223" t="s">
        <v>162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4"/>
      <c r="AA36" s="244" t="s">
        <v>81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6"/>
      <c r="AN36" s="241">
        <f>AN37+AN38+AN39+AN40</f>
        <v>591242</v>
      </c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3"/>
      <c r="BJ36" s="241">
        <f>BJ37+BJ38+BJ39+BJ40</f>
        <v>591242</v>
      </c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3"/>
      <c r="CE36" s="241">
        <f>AN36-BJ36</f>
        <v>0</v>
      </c>
      <c r="CF36" s="242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2"/>
      <c r="CT36" s="242"/>
      <c r="CU36" s="242"/>
      <c r="CV36" s="242"/>
      <c r="CW36" s="242"/>
      <c r="CX36" s="242"/>
      <c r="CY36" s="242"/>
      <c r="CZ36" s="242"/>
      <c r="DA36" s="243"/>
    </row>
    <row r="37" spans="1:256" s="8" customFormat="1" ht="39.75" customHeight="1">
      <c r="A37" s="69"/>
      <c r="B37" s="266" t="s">
        <v>269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7"/>
      <c r="AA37" s="268">
        <v>341</v>
      </c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70"/>
      <c r="AN37" s="271">
        <v>20470</v>
      </c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3"/>
      <c r="BJ37" s="271">
        <v>20470</v>
      </c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3"/>
      <c r="CE37" s="271">
        <f t="shared" ref="CE37:CE40" si="0">AN37-BJ37</f>
        <v>0</v>
      </c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3"/>
    </row>
    <row r="38" spans="1:256" s="8" customFormat="1" ht="39.75" customHeight="1">
      <c r="A38" s="69"/>
      <c r="B38" s="223" t="s">
        <v>270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4"/>
      <c r="AA38" s="303">
        <v>345</v>
      </c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5"/>
      <c r="AN38" s="241">
        <v>444952</v>
      </c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3"/>
      <c r="BJ38" s="241">
        <v>444952</v>
      </c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3"/>
      <c r="CE38" s="241">
        <f t="shared" si="0"/>
        <v>0</v>
      </c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3"/>
    </row>
    <row r="39" spans="1:256" s="15" customFormat="1" ht="39.75" customHeight="1">
      <c r="A39" s="14"/>
      <c r="B39" s="266" t="s">
        <v>271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7"/>
      <c r="AA39" s="268">
        <v>346</v>
      </c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70"/>
      <c r="AN39" s="271">
        <v>100320</v>
      </c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71">
        <v>100320</v>
      </c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3"/>
      <c r="CE39" s="271">
        <f t="shared" si="0"/>
        <v>0</v>
      </c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3"/>
    </row>
    <row r="40" spans="1:256" s="11" customFormat="1" ht="39.75" customHeight="1">
      <c r="B40" s="266" t="s">
        <v>272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7"/>
      <c r="AA40" s="268">
        <v>349</v>
      </c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70"/>
      <c r="AN40" s="271">
        <v>25500</v>
      </c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3"/>
      <c r="BJ40" s="271">
        <v>25500</v>
      </c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3"/>
      <c r="CE40" s="271">
        <f t="shared" si="0"/>
        <v>0</v>
      </c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3"/>
    </row>
    <row r="41" spans="1:256" ht="15" customHeight="1">
      <c r="A41" s="14"/>
      <c r="B41" s="261" t="s">
        <v>163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2"/>
      <c r="AA41" s="263" t="s">
        <v>77</v>
      </c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5"/>
      <c r="AN41" s="241">
        <f>AN9+AN10-AN20</f>
        <v>0</v>
      </c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3"/>
      <c r="BJ41" s="241">
        <f>BJ9+BJ10-BJ20</f>
        <v>0</v>
      </c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3"/>
      <c r="CE41" s="241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  <c r="CV41" s="242"/>
      <c r="CW41" s="242"/>
      <c r="CX41" s="242"/>
      <c r="CY41" s="242"/>
      <c r="CZ41" s="242"/>
      <c r="DA41" s="243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</sheetData>
  <mergeCells count="158">
    <mergeCell ref="BJ40:CD40"/>
    <mergeCell ref="CE40:DA40"/>
    <mergeCell ref="B20:Z20"/>
    <mergeCell ref="AA20:AM21"/>
    <mergeCell ref="B19:Z19"/>
    <mergeCell ref="AA19:AM19"/>
    <mergeCell ref="BJ38:CD38"/>
    <mergeCell ref="CE38:DA38"/>
    <mergeCell ref="B39:Z39"/>
    <mergeCell ref="AA39:AM39"/>
    <mergeCell ref="AN39:BI39"/>
    <mergeCell ref="BJ39:CD39"/>
    <mergeCell ref="CE39:DA39"/>
    <mergeCell ref="AN22:BI22"/>
    <mergeCell ref="BJ22:CD22"/>
    <mergeCell ref="B24:Z24"/>
    <mergeCell ref="AA24:AM24"/>
    <mergeCell ref="CE37:DA37"/>
    <mergeCell ref="BJ37:CD37"/>
    <mergeCell ref="B38:Z38"/>
    <mergeCell ref="AA38:AM38"/>
    <mergeCell ref="AN38:BI38"/>
    <mergeCell ref="CE34:DA34"/>
    <mergeCell ref="AN30:BI30"/>
    <mergeCell ref="A1:DA1"/>
    <mergeCell ref="A6:DA6"/>
    <mergeCell ref="B11:Z11"/>
    <mergeCell ref="B12:Z12"/>
    <mergeCell ref="AA12:AM12"/>
    <mergeCell ref="B10:Z10"/>
    <mergeCell ref="AA10:AM11"/>
    <mergeCell ref="B9:Z9"/>
    <mergeCell ref="AA9:AM9"/>
    <mergeCell ref="AN12:BI12"/>
    <mergeCell ref="A3:DA3"/>
    <mergeCell ref="A4:Z4"/>
    <mergeCell ref="A8:Z8"/>
    <mergeCell ref="AA8:AM8"/>
    <mergeCell ref="AN8:BI8"/>
    <mergeCell ref="B15:Z15"/>
    <mergeCell ref="AA15:AM15"/>
    <mergeCell ref="B14:Z14"/>
    <mergeCell ref="AA14:AM14"/>
    <mergeCell ref="B18:Z18"/>
    <mergeCell ref="B17:Z17"/>
    <mergeCell ref="AA17:AM18"/>
    <mergeCell ref="B16:Z16"/>
    <mergeCell ref="AA16:AM16"/>
    <mergeCell ref="AN41:BI41"/>
    <mergeCell ref="BJ41:CD41"/>
    <mergeCell ref="B21:Z21"/>
    <mergeCell ref="B22:Z22"/>
    <mergeCell ref="AA22:AM22"/>
    <mergeCell ref="B23:Z23"/>
    <mergeCell ref="AA23:AM23"/>
    <mergeCell ref="BJ35:CD35"/>
    <mergeCell ref="B25:Z25"/>
    <mergeCell ref="AA25:AM25"/>
    <mergeCell ref="B26:Z26"/>
    <mergeCell ref="AA26:AM26"/>
    <mergeCell ref="B27:Z27"/>
    <mergeCell ref="AA27:AM27"/>
    <mergeCell ref="B30:Z30"/>
    <mergeCell ref="B35:Z35"/>
    <mergeCell ref="AA34:AM34"/>
    <mergeCell ref="AA31:AM31"/>
    <mergeCell ref="AN32:BI33"/>
    <mergeCell ref="BJ32:CD33"/>
    <mergeCell ref="B40:Z40"/>
    <mergeCell ref="AA40:AM40"/>
    <mergeCell ref="AN40:BI40"/>
    <mergeCell ref="B32:Z32"/>
    <mergeCell ref="CE41:DA41"/>
    <mergeCell ref="AN36:BI36"/>
    <mergeCell ref="BJ36:CD36"/>
    <mergeCell ref="CE36:DA36"/>
    <mergeCell ref="B28:Z28"/>
    <mergeCell ref="AA28:AM28"/>
    <mergeCell ref="AN35:BI35"/>
    <mergeCell ref="B29:Z29"/>
    <mergeCell ref="AA29:AM29"/>
    <mergeCell ref="AA30:AM30"/>
    <mergeCell ref="AN31:BI31"/>
    <mergeCell ref="BJ31:CD31"/>
    <mergeCell ref="CE31:DA31"/>
    <mergeCell ref="AA32:AM33"/>
    <mergeCell ref="CE35:DA35"/>
    <mergeCell ref="AN34:BI34"/>
    <mergeCell ref="BJ34:CD34"/>
    <mergeCell ref="AA35:AM35"/>
    <mergeCell ref="B34:Z34"/>
    <mergeCell ref="B41:Z41"/>
    <mergeCell ref="AA41:AM41"/>
    <mergeCell ref="B37:Z37"/>
    <mergeCell ref="AA37:AM37"/>
    <mergeCell ref="AN37:BI37"/>
    <mergeCell ref="BJ30:CD30"/>
    <mergeCell ref="CE30:DA30"/>
    <mergeCell ref="B33:Z33"/>
    <mergeCell ref="BJ27:CD27"/>
    <mergeCell ref="B31:Z31"/>
    <mergeCell ref="CE32:DA33"/>
    <mergeCell ref="CE23:DA23"/>
    <mergeCell ref="AN24:BI24"/>
    <mergeCell ref="BJ24:CD24"/>
    <mergeCell ref="CE24:DA24"/>
    <mergeCell ref="CE29:DA29"/>
    <mergeCell ref="CE26:DA26"/>
    <mergeCell ref="AN27:BI27"/>
    <mergeCell ref="AN25:BI25"/>
    <mergeCell ref="BJ25:CD25"/>
    <mergeCell ref="CE25:DA25"/>
    <mergeCell ref="AN26:BI26"/>
    <mergeCell ref="BJ26:CD26"/>
    <mergeCell ref="CE27:DA27"/>
    <mergeCell ref="AN28:BI28"/>
    <mergeCell ref="BJ28:CD28"/>
    <mergeCell ref="CE28:DA28"/>
    <mergeCell ref="AN29:BI29"/>
    <mergeCell ref="BJ29:CD29"/>
    <mergeCell ref="AN19:BI19"/>
    <mergeCell ref="BJ19:CD19"/>
    <mergeCell ref="B36:Z36"/>
    <mergeCell ref="AA36:AM36"/>
    <mergeCell ref="CE19:DA19"/>
    <mergeCell ref="AN20:BI21"/>
    <mergeCell ref="BJ20:CD21"/>
    <mergeCell ref="CE20:DA21"/>
    <mergeCell ref="AN13:BI13"/>
    <mergeCell ref="BJ13:CD13"/>
    <mergeCell ref="CE13:DA13"/>
    <mergeCell ref="CE14:DA14"/>
    <mergeCell ref="AN15:BI15"/>
    <mergeCell ref="BJ15:CD15"/>
    <mergeCell ref="CE15:DA15"/>
    <mergeCell ref="AN16:BI16"/>
    <mergeCell ref="BJ16:CD16"/>
    <mergeCell ref="CE16:DA16"/>
    <mergeCell ref="AN17:BI18"/>
    <mergeCell ref="BJ17:CD18"/>
    <mergeCell ref="CE17:DA18"/>
    <mergeCell ref="CE22:DA22"/>
    <mergeCell ref="AN23:BI23"/>
    <mergeCell ref="BJ23:CD23"/>
    <mergeCell ref="AN14:BI14"/>
    <mergeCell ref="BJ14:CD14"/>
    <mergeCell ref="B13:Z13"/>
    <mergeCell ref="AA13:AM13"/>
    <mergeCell ref="BJ8:CD8"/>
    <mergeCell ref="CE8:DA8"/>
    <mergeCell ref="AN10:BI11"/>
    <mergeCell ref="AN9:BI9"/>
    <mergeCell ref="BJ10:CD11"/>
    <mergeCell ref="BJ9:CD9"/>
    <mergeCell ref="CE9:DA9"/>
    <mergeCell ref="CE10:DA11"/>
    <mergeCell ref="BJ12:CD12"/>
    <mergeCell ref="CE12:DA1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  <rowBreaks count="1" manualBreakCount="1">
    <brk id="22" max="10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41"/>
  <sheetViews>
    <sheetView view="pageBreakPreview" topLeftCell="A29" zoomScaleNormal="100" workbookViewId="0">
      <selection activeCell="BO5" sqref="BO5:DL5"/>
    </sheetView>
  </sheetViews>
  <sheetFormatPr defaultColWidth="0.85546875" defaultRowHeight="15"/>
  <cols>
    <col min="1" max="16384" width="0.85546875" style="1"/>
  </cols>
  <sheetData>
    <row r="1" spans="1:167" s="31" customFormat="1" ht="3" customHeight="1"/>
    <row r="2" spans="1:167" s="31" customFormat="1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</row>
    <row r="3" spans="1:167" s="31" customFormat="1" ht="13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</row>
    <row r="4" spans="1:167" s="39" customFormat="1" ht="13.5" hidden="1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</row>
    <row r="5" spans="1:167" s="39" customFormat="1" ht="43.5" customHeight="1">
      <c r="A5" s="326" t="s">
        <v>34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168" t="s">
        <v>164</v>
      </c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 t="s">
        <v>175</v>
      </c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 t="s">
        <v>176</v>
      </c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326" t="s">
        <v>177</v>
      </c>
      <c r="DN5" s="326"/>
      <c r="DO5" s="326"/>
      <c r="DP5" s="326"/>
      <c r="DQ5" s="326"/>
      <c r="DR5" s="326"/>
      <c r="DS5" s="326"/>
      <c r="DT5" s="326"/>
      <c r="DU5" s="326"/>
      <c r="DV5" s="326"/>
      <c r="DW5" s="326"/>
      <c r="DX5" s="326"/>
      <c r="DY5" s="326"/>
      <c r="DZ5" s="326"/>
      <c r="EA5" s="326"/>
      <c r="EB5" s="326"/>
      <c r="EC5" s="326"/>
      <c r="ED5" s="326"/>
      <c r="EE5" s="326"/>
      <c r="EF5" s="326"/>
      <c r="EG5" s="326"/>
      <c r="EH5" s="326"/>
      <c r="EI5" s="326"/>
      <c r="EJ5" s="326"/>
      <c r="EK5" s="326"/>
      <c r="EL5" s="326"/>
      <c r="EM5" s="326"/>
      <c r="EN5" s="326"/>
      <c r="EO5" s="326"/>
      <c r="EP5" s="326"/>
      <c r="EQ5" s="326"/>
      <c r="ER5" s="326"/>
      <c r="ES5" s="326"/>
      <c r="ET5" s="326"/>
      <c r="EU5" s="326"/>
      <c r="EV5" s="326"/>
      <c r="EW5" s="326"/>
      <c r="EX5" s="326"/>
      <c r="EY5" s="326"/>
      <c r="EZ5" s="326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6"/>
    </row>
    <row r="6" spans="1:167" s="36" customFormat="1" ht="17.25" customHeight="1">
      <c r="A6" s="315" t="s">
        <v>287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s="36" customFormat="1" ht="14.25" customHeight="1">
      <c r="A7" s="312" t="s">
        <v>277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DX7" s="313"/>
      <c r="DY7" s="313"/>
      <c r="DZ7" s="313"/>
      <c r="EA7" s="313"/>
      <c r="EB7" s="313"/>
      <c r="EC7" s="313"/>
      <c r="ED7" s="313"/>
      <c r="EE7" s="313"/>
      <c r="EF7" s="313"/>
      <c r="EG7" s="313"/>
      <c r="EH7" s="313"/>
      <c r="EI7" s="313"/>
      <c r="EJ7" s="313"/>
      <c r="EK7" s="313"/>
      <c r="EL7" s="313"/>
      <c r="EM7" s="313"/>
      <c r="EN7" s="313"/>
      <c r="EO7" s="313"/>
      <c r="EP7" s="313"/>
      <c r="EQ7" s="313"/>
      <c r="ER7" s="313"/>
      <c r="ES7" s="313"/>
      <c r="ET7" s="313"/>
      <c r="EU7" s="313"/>
      <c r="EV7" s="313"/>
      <c r="EW7" s="313"/>
      <c r="EX7" s="313"/>
      <c r="EY7" s="313"/>
      <c r="EZ7" s="313"/>
      <c r="FA7" s="313"/>
      <c r="FB7" s="313"/>
      <c r="FC7" s="313"/>
      <c r="FD7" s="313"/>
      <c r="FE7" s="313"/>
      <c r="FF7" s="313"/>
      <c r="FG7" s="313"/>
      <c r="FH7" s="313"/>
      <c r="FI7" s="313"/>
      <c r="FJ7" s="313"/>
      <c r="FK7" s="314"/>
    </row>
    <row r="8" spans="1:167" s="36" customFormat="1" ht="23.25" customHeight="1">
      <c r="A8" s="318" t="s">
        <v>225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2" t="s">
        <v>230</v>
      </c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>
        <v>95</v>
      </c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>
        <v>100</v>
      </c>
      <c r="CY8" s="322"/>
      <c r="CZ8" s="322"/>
      <c r="DA8" s="322"/>
      <c r="DB8" s="322"/>
      <c r="DC8" s="322"/>
      <c r="DD8" s="322"/>
      <c r="DE8" s="322"/>
      <c r="DF8" s="322"/>
      <c r="DG8" s="322"/>
      <c r="DH8" s="322"/>
      <c r="DI8" s="322"/>
      <c r="DJ8" s="322"/>
      <c r="DK8" s="322"/>
      <c r="DL8" s="322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</row>
    <row r="9" spans="1:167" s="36" customFormat="1" ht="23.25" customHeight="1">
      <c r="A9" s="318" t="s">
        <v>221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2" t="s">
        <v>231</v>
      </c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>
        <v>73</v>
      </c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>
        <v>100</v>
      </c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</row>
    <row r="10" spans="1:167" s="30" customFormat="1" ht="16.5" customHeight="1">
      <c r="A10" s="306" t="s">
        <v>278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/>
      <c r="DA10" s="307"/>
      <c r="DB10" s="307"/>
      <c r="DC10" s="307"/>
      <c r="DD10" s="307"/>
      <c r="DE10" s="307"/>
      <c r="DF10" s="307"/>
      <c r="DG10" s="307"/>
      <c r="DH10" s="307"/>
      <c r="DI10" s="307"/>
      <c r="DJ10" s="307"/>
      <c r="DK10" s="307"/>
      <c r="DL10" s="307"/>
      <c r="DM10" s="307"/>
      <c r="DN10" s="307"/>
      <c r="DO10" s="307"/>
      <c r="DP10" s="307"/>
      <c r="DQ10" s="307"/>
      <c r="DR10" s="307"/>
      <c r="DS10" s="307"/>
      <c r="DT10" s="307"/>
      <c r="DU10" s="307"/>
      <c r="DV10" s="307"/>
      <c r="DW10" s="307"/>
      <c r="DX10" s="307"/>
      <c r="DY10" s="307"/>
      <c r="DZ10" s="307"/>
      <c r="EA10" s="307"/>
      <c r="EB10" s="307"/>
      <c r="EC10" s="307"/>
      <c r="ED10" s="307"/>
      <c r="EE10" s="307"/>
      <c r="EF10" s="307"/>
      <c r="EG10" s="307"/>
      <c r="EH10" s="307"/>
      <c r="EI10" s="307"/>
      <c r="EJ10" s="307"/>
      <c r="EK10" s="307"/>
      <c r="EL10" s="307"/>
      <c r="EM10" s="307"/>
      <c r="EN10" s="307"/>
      <c r="EO10" s="307"/>
      <c r="EP10" s="307"/>
      <c r="EQ10" s="307"/>
      <c r="ER10" s="307"/>
      <c r="ES10" s="307"/>
      <c r="ET10" s="307"/>
      <c r="EU10" s="307"/>
      <c r="EV10" s="307"/>
      <c r="EW10" s="307"/>
      <c r="EX10" s="307"/>
      <c r="EY10" s="307"/>
      <c r="EZ10" s="307"/>
      <c r="FA10" s="307"/>
      <c r="FB10" s="307"/>
      <c r="FC10" s="307"/>
      <c r="FD10" s="307"/>
      <c r="FE10" s="307"/>
      <c r="FF10" s="307"/>
      <c r="FG10" s="307"/>
      <c r="FH10" s="307"/>
      <c r="FI10" s="307"/>
      <c r="FJ10" s="307"/>
      <c r="FK10" s="308"/>
    </row>
    <row r="11" spans="1:167" s="30" customFormat="1" ht="21.75" customHeight="1">
      <c r="A11" s="318" t="s">
        <v>220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22" t="s">
        <v>230</v>
      </c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>
        <v>6</v>
      </c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>
        <v>100</v>
      </c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  <c r="DL11" s="322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</row>
    <row r="12" spans="1:167" s="31" customFormat="1" ht="21.75" customHeight="1">
      <c r="A12" s="318" t="s">
        <v>222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22" t="s">
        <v>231</v>
      </c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>
        <v>89</v>
      </c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2"/>
      <c r="CW12" s="322"/>
      <c r="CX12" s="322">
        <v>100</v>
      </c>
      <c r="CY12" s="322"/>
      <c r="CZ12" s="322"/>
      <c r="DA12" s="322"/>
      <c r="DB12" s="322"/>
      <c r="DC12" s="322"/>
      <c r="DD12" s="322"/>
      <c r="DE12" s="322"/>
      <c r="DF12" s="322"/>
      <c r="DG12" s="322"/>
      <c r="DH12" s="322"/>
      <c r="DI12" s="322"/>
      <c r="DJ12" s="322"/>
      <c r="DK12" s="322"/>
      <c r="DL12" s="322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</row>
    <row r="13" spans="1:167" s="31" customFormat="1" ht="17.25" customHeight="1">
      <c r="A13" s="306" t="s">
        <v>279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307"/>
      <c r="CX13" s="307"/>
      <c r="CY13" s="307"/>
      <c r="CZ13" s="307"/>
      <c r="DA13" s="307"/>
      <c r="DB13" s="307"/>
      <c r="DC13" s="307"/>
      <c r="DD13" s="307"/>
      <c r="DE13" s="307"/>
      <c r="DF13" s="307"/>
      <c r="DG13" s="307"/>
      <c r="DH13" s="307"/>
      <c r="DI13" s="307"/>
      <c r="DJ13" s="307"/>
      <c r="DK13" s="307"/>
      <c r="DL13" s="307"/>
      <c r="DM13" s="307"/>
      <c r="DN13" s="307"/>
      <c r="DO13" s="307"/>
      <c r="DP13" s="307"/>
      <c r="DQ13" s="307"/>
      <c r="DR13" s="307"/>
      <c r="DS13" s="307"/>
      <c r="DT13" s="307"/>
      <c r="DU13" s="307"/>
      <c r="DV13" s="307"/>
      <c r="DW13" s="307"/>
      <c r="DX13" s="307"/>
      <c r="DY13" s="307"/>
      <c r="DZ13" s="307"/>
      <c r="EA13" s="307"/>
      <c r="EB13" s="307"/>
      <c r="EC13" s="307"/>
      <c r="ED13" s="307"/>
      <c r="EE13" s="307"/>
      <c r="EF13" s="307"/>
      <c r="EG13" s="307"/>
      <c r="EH13" s="307"/>
      <c r="EI13" s="307"/>
      <c r="EJ13" s="307"/>
      <c r="EK13" s="307"/>
      <c r="EL13" s="307"/>
      <c r="EM13" s="307"/>
      <c r="EN13" s="307"/>
      <c r="EO13" s="307"/>
      <c r="EP13" s="307"/>
      <c r="EQ13" s="307"/>
      <c r="ER13" s="307"/>
      <c r="ES13" s="307"/>
      <c r="ET13" s="307"/>
      <c r="EU13" s="307"/>
      <c r="EV13" s="307"/>
      <c r="EW13" s="307"/>
      <c r="EX13" s="307"/>
      <c r="EY13" s="307"/>
      <c r="EZ13" s="307"/>
      <c r="FA13" s="307"/>
      <c r="FB13" s="307"/>
      <c r="FC13" s="307"/>
      <c r="FD13" s="307"/>
      <c r="FE13" s="307"/>
      <c r="FF13" s="307"/>
      <c r="FG13" s="307"/>
      <c r="FH13" s="307"/>
      <c r="FI13" s="307"/>
      <c r="FJ13" s="307"/>
      <c r="FK13" s="308"/>
    </row>
    <row r="14" spans="1:167" s="31" customFormat="1" ht="21.75" customHeight="1">
      <c r="A14" s="318" t="s">
        <v>223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101" t="s">
        <v>230</v>
      </c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322">
        <v>0</v>
      </c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  <c r="CV14" s="322"/>
      <c r="CW14" s="322"/>
      <c r="CX14" s="322">
        <v>100</v>
      </c>
      <c r="CY14" s="322"/>
      <c r="CZ14" s="322"/>
      <c r="DA14" s="322"/>
      <c r="DB14" s="322"/>
      <c r="DC14" s="322"/>
      <c r="DD14" s="322"/>
      <c r="DE14" s="322"/>
      <c r="DF14" s="322"/>
      <c r="DG14" s="322"/>
      <c r="DH14" s="322"/>
      <c r="DI14" s="322"/>
      <c r="DJ14" s="322"/>
      <c r="DK14" s="322"/>
      <c r="DL14" s="322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</row>
    <row r="15" spans="1:167" s="31" customFormat="1" ht="21" customHeight="1">
      <c r="A15" s="318" t="s">
        <v>222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101" t="s">
        <v>231</v>
      </c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322">
        <v>5</v>
      </c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>
        <v>100</v>
      </c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</row>
    <row r="16" spans="1:167" s="31" customFormat="1" ht="17.25" customHeight="1">
      <c r="A16" s="306" t="s">
        <v>280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/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/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/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7"/>
      <c r="EP16" s="307"/>
      <c r="EQ16" s="307"/>
      <c r="ER16" s="307"/>
      <c r="ES16" s="307"/>
      <c r="ET16" s="307"/>
      <c r="EU16" s="307"/>
      <c r="EV16" s="307"/>
      <c r="EW16" s="307"/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8"/>
    </row>
    <row r="17" spans="1:167" s="31" customFormat="1" ht="32.25" customHeight="1">
      <c r="A17" s="318" t="s">
        <v>224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101" t="s">
        <v>230</v>
      </c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322">
        <v>0.2</v>
      </c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>
        <v>100</v>
      </c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  <c r="DL17" s="322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</row>
    <row r="18" spans="1:167" s="31" customFormat="1" ht="23.25" customHeight="1">
      <c r="A18" s="318" t="s">
        <v>222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101" t="s">
        <v>231</v>
      </c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322">
        <v>2</v>
      </c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>
        <v>100</v>
      </c>
      <c r="CY18" s="322"/>
      <c r="CZ18" s="322"/>
      <c r="DA18" s="322"/>
      <c r="DB18" s="322"/>
      <c r="DC18" s="322"/>
      <c r="DD18" s="322"/>
      <c r="DE18" s="322"/>
      <c r="DF18" s="322"/>
      <c r="DG18" s="322"/>
      <c r="DH18" s="322"/>
      <c r="DI18" s="322"/>
      <c r="DJ18" s="322"/>
      <c r="DK18" s="322"/>
      <c r="DL18" s="322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</row>
    <row r="19" spans="1:167" s="31" customFormat="1" ht="15" customHeight="1">
      <c r="A19" s="312" t="s">
        <v>281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3"/>
      <c r="BZ19" s="313"/>
      <c r="CA19" s="313"/>
      <c r="CB19" s="313"/>
      <c r="CC19" s="313"/>
      <c r="CD19" s="313"/>
      <c r="CE19" s="313"/>
      <c r="CF19" s="313"/>
      <c r="CG19" s="313"/>
      <c r="CH19" s="313"/>
      <c r="CI19" s="313"/>
      <c r="CJ19" s="313"/>
      <c r="CK19" s="313"/>
      <c r="CL19" s="313"/>
      <c r="CM19" s="313"/>
      <c r="CN19" s="313"/>
      <c r="CO19" s="313"/>
      <c r="CP19" s="313"/>
      <c r="CQ19" s="313"/>
      <c r="CR19" s="313"/>
      <c r="CS19" s="313"/>
      <c r="CT19" s="313"/>
      <c r="CU19" s="313"/>
      <c r="CV19" s="313"/>
      <c r="CW19" s="313"/>
      <c r="CX19" s="313"/>
      <c r="CY19" s="313"/>
      <c r="CZ19" s="313"/>
      <c r="DA19" s="313"/>
      <c r="DB19" s="313"/>
      <c r="DC19" s="313"/>
      <c r="DD19" s="313"/>
      <c r="DE19" s="313"/>
      <c r="DF19" s="313"/>
      <c r="DG19" s="313"/>
      <c r="DH19" s="313"/>
      <c r="DI19" s="313"/>
      <c r="DJ19" s="313"/>
      <c r="DK19" s="313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313"/>
      <c r="ED19" s="313"/>
      <c r="EE19" s="313"/>
      <c r="EF19" s="313"/>
      <c r="EG19" s="313"/>
      <c r="EH19" s="313"/>
      <c r="EI19" s="313"/>
      <c r="EJ19" s="313"/>
      <c r="EK19" s="313"/>
      <c r="EL19" s="313"/>
      <c r="EM19" s="313"/>
      <c r="EN19" s="313"/>
      <c r="EO19" s="313"/>
      <c r="EP19" s="313"/>
      <c r="EQ19" s="313"/>
      <c r="ER19" s="313"/>
      <c r="ES19" s="313"/>
      <c r="ET19" s="313"/>
      <c r="EU19" s="313"/>
      <c r="EV19" s="313"/>
      <c r="EW19" s="313"/>
      <c r="EX19" s="313"/>
      <c r="EY19" s="313"/>
      <c r="EZ19" s="313"/>
      <c r="FA19" s="313"/>
      <c r="FB19" s="313"/>
      <c r="FC19" s="313"/>
      <c r="FD19" s="313"/>
      <c r="FE19" s="313"/>
      <c r="FF19" s="313"/>
      <c r="FG19" s="313"/>
      <c r="FH19" s="313"/>
      <c r="FI19" s="313"/>
      <c r="FJ19" s="313"/>
      <c r="FK19" s="314"/>
    </row>
    <row r="20" spans="1:167" s="31" customFormat="1" ht="25.5" customHeight="1">
      <c r="A20" s="318" t="s">
        <v>226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101" t="s">
        <v>230</v>
      </c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322">
        <v>95</v>
      </c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>
        <v>100</v>
      </c>
      <c r="CY20" s="322"/>
      <c r="CZ20" s="322"/>
      <c r="DA20" s="322"/>
      <c r="DB20" s="322"/>
      <c r="DC20" s="322"/>
      <c r="DD20" s="322"/>
      <c r="DE20" s="322"/>
      <c r="DF20" s="322"/>
      <c r="DG20" s="322"/>
      <c r="DH20" s="322"/>
      <c r="DI20" s="322"/>
      <c r="DJ20" s="322"/>
      <c r="DK20" s="322"/>
      <c r="DL20" s="322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</row>
    <row r="21" spans="1:167" s="31" customFormat="1" ht="22.5" customHeight="1">
      <c r="A21" s="318" t="s">
        <v>222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101" t="s">
        <v>231</v>
      </c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322">
        <v>90</v>
      </c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>
        <v>100</v>
      </c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</row>
    <row r="22" spans="1:167" s="31" customFormat="1" ht="16.5" customHeight="1">
      <c r="A22" s="306" t="s">
        <v>282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/>
      <c r="CM22" s="307"/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7"/>
      <c r="DE22" s="307"/>
      <c r="DF22" s="307"/>
      <c r="DG22" s="307"/>
      <c r="DH22" s="307"/>
      <c r="DI22" s="307"/>
      <c r="DJ22" s="307"/>
      <c r="DK22" s="307"/>
      <c r="DL22" s="307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7"/>
      <c r="EA22" s="307"/>
      <c r="EB22" s="307"/>
      <c r="EC22" s="307"/>
      <c r="ED22" s="307"/>
      <c r="EE22" s="307"/>
      <c r="EF22" s="307"/>
      <c r="EG22" s="307"/>
      <c r="EH22" s="307"/>
      <c r="EI22" s="307"/>
      <c r="EJ22" s="307"/>
      <c r="EK22" s="307"/>
      <c r="EL22" s="307"/>
      <c r="EM22" s="307"/>
      <c r="EN22" s="307"/>
      <c r="EO22" s="307"/>
      <c r="EP22" s="307"/>
      <c r="EQ22" s="307"/>
      <c r="ER22" s="307"/>
      <c r="ES22" s="307"/>
      <c r="ET22" s="307"/>
      <c r="EU22" s="307"/>
      <c r="EV22" s="307"/>
      <c r="EW22" s="307"/>
      <c r="EX22" s="307"/>
      <c r="EY22" s="307"/>
      <c r="EZ22" s="307"/>
      <c r="FA22" s="307"/>
      <c r="FB22" s="307"/>
      <c r="FC22" s="307"/>
      <c r="FD22" s="307"/>
      <c r="FE22" s="307"/>
      <c r="FF22" s="307"/>
      <c r="FG22" s="307"/>
      <c r="FH22" s="307"/>
      <c r="FI22" s="307"/>
      <c r="FJ22" s="307"/>
      <c r="FK22" s="308"/>
    </row>
    <row r="23" spans="1:167" s="31" customFormat="1" ht="23.25" customHeight="1">
      <c r="A23" s="318" t="s">
        <v>220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101" t="s">
        <v>230</v>
      </c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322">
        <v>0</v>
      </c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>
        <v>100</v>
      </c>
      <c r="CY23" s="322"/>
      <c r="CZ23" s="322"/>
      <c r="DA23" s="322"/>
      <c r="DB23" s="322"/>
      <c r="DC23" s="322"/>
      <c r="DD23" s="322"/>
      <c r="DE23" s="322"/>
      <c r="DF23" s="322"/>
      <c r="DG23" s="322"/>
      <c r="DH23" s="322"/>
      <c r="DI23" s="322"/>
      <c r="DJ23" s="322"/>
      <c r="DK23" s="322"/>
      <c r="DL23" s="322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</row>
    <row r="24" spans="1:167" s="31" customFormat="1" ht="22.5" customHeight="1">
      <c r="A24" s="318" t="s">
        <v>222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101" t="s">
        <v>231</v>
      </c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322">
        <v>82</v>
      </c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>
        <v>100</v>
      </c>
      <c r="CY24" s="322"/>
      <c r="CZ24" s="322"/>
      <c r="DA24" s="322"/>
      <c r="DB24" s="322"/>
      <c r="DC24" s="322"/>
      <c r="DD24" s="322"/>
      <c r="DE24" s="322"/>
      <c r="DF24" s="322"/>
      <c r="DG24" s="322"/>
      <c r="DH24" s="322"/>
      <c r="DI24" s="322"/>
      <c r="DJ24" s="322"/>
      <c r="DK24" s="322"/>
      <c r="DL24" s="322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</row>
    <row r="25" spans="1:167" s="31" customFormat="1" ht="18" customHeight="1">
      <c r="A25" s="315" t="s">
        <v>288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6"/>
      <c r="BZ25" s="316"/>
      <c r="CA25" s="316"/>
      <c r="CB25" s="316"/>
      <c r="CC25" s="316"/>
      <c r="CD25" s="316"/>
      <c r="CE25" s="316"/>
      <c r="CF25" s="316"/>
      <c r="CG25" s="316"/>
      <c r="CH25" s="316"/>
      <c r="CI25" s="316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6"/>
      <c r="DA25" s="316"/>
      <c r="DB25" s="316"/>
      <c r="DC25" s="316"/>
      <c r="DD25" s="316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6"/>
      <c r="DX25" s="316"/>
      <c r="DY25" s="316"/>
      <c r="DZ25" s="316"/>
      <c r="EA25" s="316"/>
      <c r="EB25" s="316"/>
      <c r="EC25" s="316"/>
      <c r="ED25" s="316"/>
      <c r="EE25" s="316"/>
      <c r="EF25" s="316"/>
      <c r="EG25" s="316"/>
      <c r="EH25" s="316"/>
      <c r="EI25" s="316"/>
      <c r="EJ25" s="316"/>
      <c r="EK25" s="316"/>
      <c r="EL25" s="316"/>
      <c r="EM25" s="316"/>
      <c r="EN25" s="316"/>
      <c r="EO25" s="316"/>
      <c r="EP25" s="316"/>
      <c r="EQ25" s="316"/>
      <c r="ER25" s="316"/>
      <c r="ES25" s="316"/>
      <c r="ET25" s="316"/>
      <c r="EU25" s="316"/>
      <c r="EV25" s="316"/>
      <c r="EW25" s="316"/>
      <c r="EX25" s="316"/>
      <c r="EY25" s="316"/>
      <c r="EZ25" s="316"/>
      <c r="FA25" s="316"/>
      <c r="FB25" s="316"/>
      <c r="FC25" s="316"/>
      <c r="FD25" s="316"/>
      <c r="FE25" s="316"/>
      <c r="FF25" s="316"/>
      <c r="FG25" s="316"/>
      <c r="FH25" s="316"/>
      <c r="FI25" s="316"/>
      <c r="FJ25" s="316"/>
      <c r="FK25" s="317"/>
    </row>
    <row r="26" spans="1:167" s="40" customFormat="1" ht="18" customHeight="1">
      <c r="A26" s="306" t="s">
        <v>283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/>
      <c r="CM26" s="307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7"/>
      <c r="DE26" s="307"/>
      <c r="DF26" s="307"/>
      <c r="DG26" s="307"/>
      <c r="DH26" s="307"/>
      <c r="DI26" s="307"/>
      <c r="DJ26" s="307"/>
      <c r="DK26" s="307"/>
      <c r="DL26" s="307"/>
      <c r="DM26" s="307"/>
      <c r="DN26" s="307"/>
      <c r="DO26" s="307"/>
      <c r="DP26" s="307"/>
      <c r="DQ26" s="307"/>
      <c r="DR26" s="307"/>
      <c r="DS26" s="307"/>
      <c r="DT26" s="307"/>
      <c r="DU26" s="307"/>
      <c r="DV26" s="307"/>
      <c r="DW26" s="307"/>
      <c r="DX26" s="307"/>
      <c r="DY26" s="307"/>
      <c r="DZ26" s="307"/>
      <c r="EA26" s="307"/>
      <c r="EB26" s="307"/>
      <c r="EC26" s="307"/>
      <c r="ED26" s="307"/>
      <c r="EE26" s="307"/>
      <c r="EF26" s="307"/>
      <c r="EG26" s="307"/>
      <c r="EH26" s="307"/>
      <c r="EI26" s="307"/>
      <c r="EJ26" s="307"/>
      <c r="EK26" s="307"/>
      <c r="EL26" s="307"/>
      <c r="EM26" s="307"/>
      <c r="EN26" s="307"/>
      <c r="EO26" s="307"/>
      <c r="EP26" s="307"/>
      <c r="EQ26" s="307"/>
      <c r="ER26" s="307"/>
      <c r="ES26" s="307"/>
      <c r="ET26" s="307"/>
      <c r="EU26" s="307"/>
      <c r="EV26" s="307"/>
      <c r="EW26" s="307"/>
      <c r="EX26" s="307"/>
      <c r="EY26" s="307"/>
      <c r="EZ26" s="307"/>
      <c r="FA26" s="307"/>
      <c r="FB26" s="307"/>
      <c r="FC26" s="307"/>
      <c r="FD26" s="307"/>
      <c r="FE26" s="307"/>
      <c r="FF26" s="307"/>
      <c r="FG26" s="307"/>
      <c r="FH26" s="307"/>
      <c r="FI26" s="307"/>
      <c r="FJ26" s="307"/>
      <c r="FK26" s="308"/>
    </row>
    <row r="27" spans="1:167" s="31" customFormat="1" ht="24" customHeight="1">
      <c r="A27" s="318" t="s">
        <v>226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101" t="s">
        <v>230</v>
      </c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322">
        <v>75</v>
      </c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>
        <v>100</v>
      </c>
      <c r="CY27" s="322"/>
      <c r="CZ27" s="322"/>
      <c r="DA27" s="322"/>
      <c r="DB27" s="322"/>
      <c r="DC27" s="322"/>
      <c r="DD27" s="322"/>
      <c r="DE27" s="322"/>
      <c r="DF27" s="322"/>
      <c r="DG27" s="322"/>
      <c r="DH27" s="322"/>
      <c r="DI27" s="322"/>
      <c r="DJ27" s="322"/>
      <c r="DK27" s="322"/>
      <c r="DL27" s="322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</row>
    <row r="28" spans="1:167" s="31" customFormat="1" ht="25.5" customHeight="1">
      <c r="A28" s="318" t="s">
        <v>222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101" t="s">
        <v>231</v>
      </c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322">
        <v>35</v>
      </c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>
        <v>100</v>
      </c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2"/>
      <c r="DK28" s="322"/>
      <c r="DL28" s="322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</row>
    <row r="29" spans="1:167" s="31" customFormat="1" ht="18" customHeight="1">
      <c r="A29" s="306" t="s">
        <v>284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  <c r="CU29" s="307"/>
      <c r="CV29" s="307"/>
      <c r="CW29" s="307"/>
      <c r="CX29" s="307"/>
      <c r="CY29" s="307"/>
      <c r="CZ29" s="307"/>
      <c r="DA29" s="307"/>
      <c r="DB29" s="307"/>
      <c r="DC29" s="307"/>
      <c r="DD29" s="307"/>
      <c r="DE29" s="307"/>
      <c r="DF29" s="307"/>
      <c r="DG29" s="307"/>
      <c r="DH29" s="307"/>
      <c r="DI29" s="307"/>
      <c r="DJ29" s="307"/>
      <c r="DK29" s="307"/>
      <c r="DL29" s="307"/>
      <c r="DM29" s="307"/>
      <c r="DN29" s="307"/>
      <c r="DO29" s="307"/>
      <c r="DP29" s="307"/>
      <c r="DQ29" s="307"/>
      <c r="DR29" s="307"/>
      <c r="DS29" s="307"/>
      <c r="DT29" s="307"/>
      <c r="DU29" s="307"/>
      <c r="DV29" s="307"/>
      <c r="DW29" s="307"/>
      <c r="DX29" s="307"/>
      <c r="DY29" s="307"/>
      <c r="DZ29" s="307"/>
      <c r="EA29" s="307"/>
      <c r="EB29" s="307"/>
      <c r="EC29" s="307"/>
      <c r="ED29" s="307"/>
      <c r="EE29" s="307"/>
      <c r="EF29" s="307"/>
      <c r="EG29" s="307"/>
      <c r="EH29" s="307"/>
      <c r="EI29" s="307"/>
      <c r="EJ29" s="307"/>
      <c r="EK29" s="307"/>
      <c r="EL29" s="307"/>
      <c r="EM29" s="307"/>
      <c r="EN29" s="307"/>
      <c r="EO29" s="307"/>
      <c r="EP29" s="307"/>
      <c r="EQ29" s="307"/>
      <c r="ER29" s="307"/>
      <c r="ES29" s="307"/>
      <c r="ET29" s="307"/>
      <c r="EU29" s="307"/>
      <c r="EV29" s="307"/>
      <c r="EW29" s="307"/>
      <c r="EX29" s="307"/>
      <c r="EY29" s="307"/>
      <c r="EZ29" s="307"/>
      <c r="FA29" s="307"/>
      <c r="FB29" s="307"/>
      <c r="FC29" s="307"/>
      <c r="FD29" s="307"/>
      <c r="FE29" s="307"/>
      <c r="FF29" s="307"/>
      <c r="FG29" s="307"/>
      <c r="FH29" s="307"/>
      <c r="FI29" s="307"/>
      <c r="FJ29" s="307"/>
      <c r="FK29" s="308"/>
    </row>
    <row r="30" spans="1:167" s="31" customFormat="1" ht="24.75" customHeight="1">
      <c r="A30" s="318" t="s">
        <v>220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101" t="s">
        <v>230</v>
      </c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323">
        <v>0</v>
      </c>
      <c r="CB30" s="324"/>
      <c r="CC30" s="324"/>
      <c r="CD30" s="324"/>
      <c r="CE30" s="324"/>
      <c r="CF30" s="324"/>
      <c r="CG30" s="324"/>
      <c r="CH30" s="324"/>
      <c r="CI30" s="324"/>
      <c r="CJ30" s="324"/>
      <c r="CK30" s="324"/>
      <c r="CL30" s="324"/>
      <c r="CM30" s="324"/>
      <c r="CN30" s="324"/>
      <c r="CO30" s="324"/>
      <c r="CP30" s="324"/>
      <c r="CQ30" s="324"/>
      <c r="CR30" s="324"/>
      <c r="CS30" s="324"/>
      <c r="CT30" s="324"/>
      <c r="CU30" s="324"/>
      <c r="CV30" s="324"/>
      <c r="CW30" s="325"/>
      <c r="CX30" s="114">
        <v>100</v>
      </c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6"/>
      <c r="DM30" s="95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7"/>
    </row>
    <row r="31" spans="1:167" s="31" customFormat="1" ht="22.5" customHeight="1">
      <c r="A31" s="318" t="s">
        <v>222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101" t="s">
        <v>231</v>
      </c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323">
        <v>25</v>
      </c>
      <c r="CB31" s="324"/>
      <c r="CC31" s="324"/>
      <c r="CD31" s="324"/>
      <c r="CE31" s="324"/>
      <c r="CF31" s="324"/>
      <c r="CG31" s="324"/>
      <c r="CH31" s="324"/>
      <c r="CI31" s="324"/>
      <c r="CJ31" s="324"/>
      <c r="CK31" s="324"/>
      <c r="CL31" s="324"/>
      <c r="CM31" s="324"/>
      <c r="CN31" s="324"/>
      <c r="CO31" s="324"/>
      <c r="CP31" s="324"/>
      <c r="CQ31" s="324"/>
      <c r="CR31" s="324"/>
      <c r="CS31" s="324"/>
      <c r="CT31" s="324"/>
      <c r="CU31" s="324"/>
      <c r="CV31" s="324"/>
      <c r="CW31" s="325"/>
      <c r="CX31" s="323">
        <v>100</v>
      </c>
      <c r="CY31" s="324"/>
      <c r="CZ31" s="324"/>
      <c r="DA31" s="324"/>
      <c r="DB31" s="324"/>
      <c r="DC31" s="324"/>
      <c r="DD31" s="324"/>
      <c r="DE31" s="324"/>
      <c r="DF31" s="324"/>
      <c r="DG31" s="324"/>
      <c r="DH31" s="324"/>
      <c r="DI31" s="324"/>
      <c r="DJ31" s="324"/>
      <c r="DK31" s="324"/>
      <c r="DL31" s="325"/>
      <c r="DM31" s="95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7"/>
    </row>
    <row r="32" spans="1:167" s="31" customFormat="1" ht="17.25" customHeight="1">
      <c r="A32" s="306" t="s">
        <v>285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8"/>
    </row>
    <row r="33" spans="1:167" s="31" customFormat="1" ht="22.5" customHeight="1">
      <c r="A33" s="319" t="s">
        <v>220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1"/>
      <c r="BO33" s="101" t="s">
        <v>230</v>
      </c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323">
        <v>100</v>
      </c>
      <c r="CB33" s="324"/>
      <c r="CC33" s="324"/>
      <c r="CD33" s="324"/>
      <c r="CE33" s="324"/>
      <c r="CF33" s="324"/>
      <c r="CG33" s="324"/>
      <c r="CH33" s="324"/>
      <c r="CI33" s="324"/>
      <c r="CJ33" s="324"/>
      <c r="CK33" s="324"/>
      <c r="CL33" s="324"/>
      <c r="CM33" s="324"/>
      <c r="CN33" s="324"/>
      <c r="CO33" s="324"/>
      <c r="CP33" s="324"/>
      <c r="CQ33" s="324"/>
      <c r="CR33" s="324"/>
      <c r="CS33" s="324"/>
      <c r="CT33" s="324"/>
      <c r="CU33" s="324"/>
      <c r="CV33" s="324"/>
      <c r="CW33" s="325"/>
      <c r="CX33" s="114">
        <v>100</v>
      </c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6"/>
      <c r="DM33" s="95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7"/>
    </row>
    <row r="34" spans="1:167" s="31" customFormat="1" ht="22.5" customHeight="1">
      <c r="A34" s="318" t="s">
        <v>222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101" t="s">
        <v>231</v>
      </c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323">
        <v>11</v>
      </c>
      <c r="CB34" s="324"/>
      <c r="CC34" s="324"/>
      <c r="CD34" s="324"/>
      <c r="CE34" s="324"/>
      <c r="CF34" s="324"/>
      <c r="CG34" s="324"/>
      <c r="CH34" s="324"/>
      <c r="CI34" s="324"/>
      <c r="CJ34" s="324"/>
      <c r="CK34" s="324"/>
      <c r="CL34" s="324"/>
      <c r="CM34" s="324"/>
      <c r="CN34" s="324"/>
      <c r="CO34" s="324"/>
      <c r="CP34" s="324"/>
      <c r="CQ34" s="324"/>
      <c r="CR34" s="324"/>
      <c r="CS34" s="324"/>
      <c r="CT34" s="324"/>
      <c r="CU34" s="324"/>
      <c r="CV34" s="324"/>
      <c r="CW34" s="325"/>
      <c r="CX34" s="114">
        <v>100</v>
      </c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6"/>
      <c r="DM34" s="95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7"/>
    </row>
    <row r="35" spans="1:167" s="31" customFormat="1" ht="15" customHeight="1">
      <c r="A35" s="309" t="s">
        <v>286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310"/>
      <c r="CF35" s="310"/>
      <c r="CG35" s="310"/>
      <c r="CH35" s="310"/>
      <c r="CI35" s="310"/>
      <c r="CJ35" s="310"/>
      <c r="CK35" s="310"/>
      <c r="CL35" s="310"/>
      <c r="CM35" s="310"/>
      <c r="CN35" s="310"/>
      <c r="CO35" s="310"/>
      <c r="CP35" s="310"/>
      <c r="CQ35" s="310"/>
      <c r="CR35" s="310"/>
      <c r="CS35" s="310"/>
      <c r="CT35" s="310"/>
      <c r="CU35" s="310"/>
      <c r="CV35" s="310"/>
      <c r="CW35" s="310"/>
      <c r="CX35" s="310"/>
      <c r="CY35" s="310"/>
      <c r="CZ35" s="310"/>
      <c r="DA35" s="310"/>
      <c r="DB35" s="310"/>
      <c r="DC35" s="310"/>
      <c r="DD35" s="310"/>
      <c r="DE35" s="310"/>
      <c r="DF35" s="310"/>
      <c r="DG35" s="310"/>
      <c r="DH35" s="310"/>
      <c r="DI35" s="310"/>
      <c r="DJ35" s="310"/>
      <c r="DK35" s="310"/>
      <c r="DL35" s="310"/>
      <c r="DM35" s="310"/>
      <c r="DN35" s="310"/>
      <c r="DO35" s="310"/>
      <c r="DP35" s="310"/>
      <c r="DQ35" s="310"/>
      <c r="DR35" s="310"/>
      <c r="DS35" s="310"/>
      <c r="DT35" s="310"/>
      <c r="DU35" s="310"/>
      <c r="DV35" s="310"/>
      <c r="DW35" s="310"/>
      <c r="DX35" s="310"/>
      <c r="DY35" s="310"/>
      <c r="DZ35" s="310"/>
      <c r="EA35" s="310"/>
      <c r="EB35" s="310"/>
      <c r="EC35" s="310"/>
      <c r="ED35" s="310"/>
      <c r="EE35" s="310"/>
      <c r="EF35" s="310"/>
      <c r="EG35" s="310"/>
      <c r="EH35" s="310"/>
      <c r="EI35" s="310"/>
      <c r="EJ35" s="310"/>
      <c r="EK35" s="310"/>
      <c r="EL35" s="310"/>
      <c r="EM35" s="310"/>
      <c r="EN35" s="310"/>
      <c r="EO35" s="310"/>
      <c r="EP35" s="310"/>
      <c r="EQ35" s="310"/>
      <c r="ER35" s="310"/>
      <c r="ES35" s="310"/>
      <c r="ET35" s="310"/>
      <c r="EU35" s="310"/>
      <c r="EV35" s="310"/>
      <c r="EW35" s="310"/>
      <c r="EX35" s="310"/>
      <c r="EY35" s="310"/>
      <c r="EZ35" s="310"/>
      <c r="FA35" s="310"/>
      <c r="FB35" s="310"/>
      <c r="FC35" s="310"/>
      <c r="FD35" s="310"/>
      <c r="FE35" s="310"/>
      <c r="FF35" s="310"/>
      <c r="FG35" s="310"/>
      <c r="FH35" s="310"/>
      <c r="FI35" s="310"/>
      <c r="FJ35" s="310"/>
      <c r="FK35" s="311"/>
    </row>
    <row r="36" spans="1:167" s="31" customFormat="1" ht="81" customHeight="1">
      <c r="A36" s="318" t="s">
        <v>227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101" t="s">
        <v>230</v>
      </c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>
        <v>3</v>
      </c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>
        <v>93</v>
      </c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319" t="s">
        <v>289</v>
      </c>
      <c r="DN36" s="320"/>
      <c r="DO36" s="320"/>
      <c r="DP36" s="320"/>
      <c r="DQ36" s="320"/>
      <c r="DR36" s="320"/>
      <c r="DS36" s="320"/>
      <c r="DT36" s="320"/>
      <c r="DU36" s="320"/>
      <c r="DV36" s="320"/>
      <c r="DW36" s="320"/>
      <c r="DX36" s="320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20"/>
      <c r="EO36" s="320"/>
      <c r="EP36" s="320"/>
      <c r="EQ36" s="320"/>
      <c r="ER36" s="320"/>
      <c r="ES36" s="320"/>
      <c r="ET36" s="320"/>
      <c r="EU36" s="320"/>
      <c r="EV36" s="320"/>
      <c r="EW36" s="320"/>
      <c r="EX36" s="320"/>
      <c r="EY36" s="320"/>
      <c r="EZ36" s="320"/>
      <c r="FA36" s="320"/>
      <c r="FB36" s="320"/>
      <c r="FC36" s="320"/>
      <c r="FD36" s="320"/>
      <c r="FE36" s="320"/>
      <c r="FF36" s="320"/>
      <c r="FG36" s="320"/>
      <c r="FH36" s="320"/>
      <c r="FI36" s="320"/>
      <c r="FJ36" s="320"/>
      <c r="FK36" s="321"/>
    </row>
    <row r="37" spans="1:167" s="31" customFormat="1" ht="24.75" customHeight="1">
      <c r="A37" s="318" t="s">
        <v>228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101" t="s">
        <v>230</v>
      </c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>
        <v>90</v>
      </c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>
        <v>100</v>
      </c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</row>
    <row r="38" spans="1:167" s="31" customFormat="1">
      <c r="A38" s="318" t="s">
        <v>229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101" t="s">
        <v>231</v>
      </c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>
        <v>59</v>
      </c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>
        <v>100</v>
      </c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</row>
    <row r="39" spans="1:167" s="31" customForma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</row>
    <row r="40" spans="1:167" s="31" customForma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</row>
    <row r="41" spans="1:167" s="31" customForma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</row>
  </sheetData>
  <mergeCells count="122">
    <mergeCell ref="CA33:CW33"/>
    <mergeCell ref="CA34:CW34"/>
    <mergeCell ref="BO33:BZ33"/>
    <mergeCell ref="BO34:BZ34"/>
    <mergeCell ref="A33:BN33"/>
    <mergeCell ref="A34:BN34"/>
    <mergeCell ref="A38:BN38"/>
    <mergeCell ref="BO38:BZ38"/>
    <mergeCell ref="CA38:CW38"/>
    <mergeCell ref="CX38:DL38"/>
    <mergeCell ref="DM38:FK38"/>
    <mergeCell ref="A9:BN9"/>
    <mergeCell ref="BO9:BZ9"/>
    <mergeCell ref="CA9:CW9"/>
    <mergeCell ref="CX9:DL9"/>
    <mergeCell ref="DM9:FK9"/>
    <mergeCell ref="A12:BN12"/>
    <mergeCell ref="BO12:BZ12"/>
    <mergeCell ref="CA12:CW12"/>
    <mergeCell ref="CX12:DL12"/>
    <mergeCell ref="DM12:FK12"/>
    <mergeCell ref="A11:BN11"/>
    <mergeCell ref="BO11:BZ11"/>
    <mergeCell ref="CA11:CW11"/>
    <mergeCell ref="CX11:DL11"/>
    <mergeCell ref="DM30:FK30"/>
    <mergeCell ref="DM33:FK33"/>
    <mergeCell ref="DM34:FK34"/>
    <mergeCell ref="CX33:DL33"/>
    <mergeCell ref="CX34:DL34"/>
    <mergeCell ref="A15:BN15"/>
    <mergeCell ref="BO15:BZ15"/>
    <mergeCell ref="CA15:CW15"/>
    <mergeCell ref="A5:BN5"/>
    <mergeCell ref="BO5:BZ5"/>
    <mergeCell ref="CA5:CW5"/>
    <mergeCell ref="CX5:DL5"/>
    <mergeCell ref="DM5:FK5"/>
    <mergeCell ref="A8:BN8"/>
    <mergeCell ref="BO8:BZ8"/>
    <mergeCell ref="CA8:CW8"/>
    <mergeCell ref="CX8:DL8"/>
    <mergeCell ref="DM8:FK8"/>
    <mergeCell ref="CX15:DL15"/>
    <mergeCell ref="DM15:FK15"/>
    <mergeCell ref="A16:FK16"/>
    <mergeCell ref="DM11:FK11"/>
    <mergeCell ref="A14:BN14"/>
    <mergeCell ref="BO14:BZ14"/>
    <mergeCell ref="CA14:CW14"/>
    <mergeCell ref="CX14:DL14"/>
    <mergeCell ref="DM14:FK14"/>
    <mergeCell ref="A19:FK19"/>
    <mergeCell ref="A18:BN18"/>
    <mergeCell ref="BO18:BZ18"/>
    <mergeCell ref="CA18:CW18"/>
    <mergeCell ref="CX18:DL18"/>
    <mergeCell ref="DM18:FK18"/>
    <mergeCell ref="A17:BN17"/>
    <mergeCell ref="BO17:BZ17"/>
    <mergeCell ref="CA17:CW17"/>
    <mergeCell ref="CX17:DL17"/>
    <mergeCell ref="DM17:FK17"/>
    <mergeCell ref="A21:BN21"/>
    <mergeCell ref="BO21:BZ21"/>
    <mergeCell ref="CA21:CW21"/>
    <mergeCell ref="CX21:DL21"/>
    <mergeCell ref="DM21:FK21"/>
    <mergeCell ref="A22:FK22"/>
    <mergeCell ref="A20:BN20"/>
    <mergeCell ref="BO20:BZ20"/>
    <mergeCell ref="CA20:CW20"/>
    <mergeCell ref="CX20:DL20"/>
    <mergeCell ref="DM20:FK20"/>
    <mergeCell ref="A25:FK25"/>
    <mergeCell ref="A26:FK26"/>
    <mergeCell ref="A24:BN24"/>
    <mergeCell ref="BO24:BZ24"/>
    <mergeCell ref="CA24:CW24"/>
    <mergeCell ref="CX24:DL24"/>
    <mergeCell ref="DM24:FK24"/>
    <mergeCell ref="A23:BN23"/>
    <mergeCell ref="BO23:BZ23"/>
    <mergeCell ref="CA23:CW23"/>
    <mergeCell ref="CX23:DL23"/>
    <mergeCell ref="DM23:FK23"/>
    <mergeCell ref="CX31:DL31"/>
    <mergeCell ref="DM31:FK31"/>
    <mergeCell ref="A30:BN30"/>
    <mergeCell ref="BO30:BZ30"/>
    <mergeCell ref="CA30:CW30"/>
    <mergeCell ref="CX30:DL30"/>
    <mergeCell ref="A27:BN27"/>
    <mergeCell ref="BO27:BZ27"/>
    <mergeCell ref="CA27:CW27"/>
    <mergeCell ref="CX27:DL27"/>
    <mergeCell ref="DM27:FK27"/>
    <mergeCell ref="A29:FK29"/>
    <mergeCell ref="A32:FK32"/>
    <mergeCell ref="A35:FK35"/>
    <mergeCell ref="A7:FK7"/>
    <mergeCell ref="A6:FK6"/>
    <mergeCell ref="A10:FK10"/>
    <mergeCell ref="A13:FK13"/>
    <mergeCell ref="A37:BN37"/>
    <mergeCell ref="BO37:BZ37"/>
    <mergeCell ref="CA37:CW37"/>
    <mergeCell ref="CX37:DL37"/>
    <mergeCell ref="DM37:FK37"/>
    <mergeCell ref="A36:BN36"/>
    <mergeCell ref="BO36:BZ36"/>
    <mergeCell ref="CA36:CW36"/>
    <mergeCell ref="CX36:DL36"/>
    <mergeCell ref="DM36:FK36"/>
    <mergeCell ref="A28:BN28"/>
    <mergeCell ref="BO28:BZ28"/>
    <mergeCell ref="CA28:CW28"/>
    <mergeCell ref="CX28:DL28"/>
    <mergeCell ref="DM28:FK28"/>
    <mergeCell ref="A31:BN31"/>
    <mergeCell ref="BO31:BZ31"/>
    <mergeCell ref="CA31:CW31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D47"/>
  <sheetViews>
    <sheetView tabSelected="1" topLeftCell="A17" workbookViewId="0">
      <selection activeCell="CK10" sqref="CK10:DD10"/>
    </sheetView>
  </sheetViews>
  <sheetFormatPr defaultColWidth="0.85546875" defaultRowHeight="15"/>
  <cols>
    <col min="1" max="85" width="0.85546875" style="1"/>
    <col min="86" max="86" width="0.140625" style="1" customWidth="1"/>
    <col min="87" max="87" width="0.5703125" style="1" hidden="1" customWidth="1"/>
    <col min="88" max="88" width="0.85546875" style="1" hidden="1" customWidth="1"/>
    <col min="89" max="104" width="0.85546875" style="1"/>
    <col min="105" max="105" width="0.5703125" style="1" customWidth="1"/>
    <col min="106" max="107" width="0.85546875" style="1" hidden="1" customWidth="1"/>
    <col min="108" max="108" width="2" style="1" customWidth="1"/>
    <col min="109" max="16384" width="0.85546875" style="1"/>
  </cols>
  <sheetData>
    <row r="1" spans="1:108" s="68" customFormat="1" ht="34.5" customHeight="1">
      <c r="B1" s="140" t="s">
        <v>83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</row>
    <row r="2" spans="1:108" s="67" customFormat="1" ht="48" customHeight="1">
      <c r="A2" s="331" t="s">
        <v>43</v>
      </c>
      <c r="B2" s="331"/>
      <c r="C2" s="331"/>
      <c r="D2" s="331"/>
      <c r="E2" s="331"/>
      <c r="F2" s="331"/>
      <c r="G2" s="332" t="s">
        <v>34</v>
      </c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 t="s">
        <v>98</v>
      </c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 t="s">
        <v>99</v>
      </c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</row>
    <row r="3" spans="1:108" s="5" customFormat="1" ht="46.5" customHeight="1">
      <c r="A3" s="328" t="s">
        <v>42</v>
      </c>
      <c r="B3" s="328"/>
      <c r="C3" s="328"/>
      <c r="D3" s="328"/>
      <c r="E3" s="328"/>
      <c r="F3" s="328"/>
      <c r="G3" s="23"/>
      <c r="H3" s="329" t="s">
        <v>178</v>
      </c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30"/>
      <c r="BQ3" s="328" t="s">
        <v>205</v>
      </c>
      <c r="BR3" s="328"/>
      <c r="BS3" s="328"/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 t="s">
        <v>205</v>
      </c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</row>
    <row r="4" spans="1:108" s="5" customFormat="1" ht="60" customHeight="1">
      <c r="A4" s="328" t="s">
        <v>48</v>
      </c>
      <c r="B4" s="328"/>
      <c r="C4" s="328"/>
      <c r="D4" s="328"/>
      <c r="E4" s="328"/>
      <c r="F4" s="328"/>
      <c r="G4" s="23"/>
      <c r="H4" s="329" t="s">
        <v>100</v>
      </c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30"/>
      <c r="BQ4" s="328" t="s">
        <v>205</v>
      </c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 t="s">
        <v>205</v>
      </c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</row>
    <row r="5" spans="1:108" s="5" customFormat="1" ht="60" customHeight="1">
      <c r="A5" s="328" t="s">
        <v>55</v>
      </c>
      <c r="B5" s="328"/>
      <c r="C5" s="328"/>
      <c r="D5" s="328"/>
      <c r="E5" s="328"/>
      <c r="F5" s="328"/>
      <c r="G5" s="23"/>
      <c r="H5" s="329" t="s">
        <v>179</v>
      </c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30"/>
      <c r="BQ5" s="328" t="s">
        <v>205</v>
      </c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 t="s">
        <v>205</v>
      </c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  <c r="CW5" s="328"/>
      <c r="CX5" s="328"/>
      <c r="CY5" s="328"/>
      <c r="CZ5" s="328"/>
      <c r="DA5" s="328"/>
      <c r="DB5" s="328"/>
      <c r="DC5" s="328"/>
      <c r="DD5" s="328"/>
    </row>
    <row r="6" spans="1:108" s="5" customFormat="1" ht="46.5" customHeight="1">
      <c r="A6" s="328" t="s">
        <v>84</v>
      </c>
      <c r="B6" s="328"/>
      <c r="C6" s="328"/>
      <c r="D6" s="328"/>
      <c r="E6" s="328"/>
      <c r="F6" s="328"/>
      <c r="G6" s="23"/>
      <c r="H6" s="329" t="s">
        <v>180</v>
      </c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30"/>
      <c r="BQ6" s="331" t="s">
        <v>310</v>
      </c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3" t="s">
        <v>313</v>
      </c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5"/>
    </row>
    <row r="7" spans="1:108" s="5" customFormat="1" ht="48.75" customHeight="1">
      <c r="A7" s="328" t="s">
        <v>85</v>
      </c>
      <c r="B7" s="328"/>
      <c r="C7" s="328"/>
      <c r="D7" s="328"/>
      <c r="E7" s="328"/>
      <c r="F7" s="328"/>
      <c r="G7" s="23"/>
      <c r="H7" s="329" t="s">
        <v>181</v>
      </c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30"/>
      <c r="BQ7" s="328" t="s">
        <v>205</v>
      </c>
      <c r="BR7" s="328"/>
      <c r="BS7" s="328"/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328"/>
      <c r="CK7" s="328" t="s">
        <v>205</v>
      </c>
      <c r="CL7" s="328"/>
      <c r="CM7" s="328"/>
      <c r="CN7" s="328"/>
      <c r="CO7" s="328"/>
      <c r="CP7" s="328"/>
      <c r="CQ7" s="328"/>
      <c r="CR7" s="328"/>
      <c r="CS7" s="328"/>
      <c r="CT7" s="328"/>
      <c r="CU7" s="328"/>
      <c r="CV7" s="328"/>
      <c r="CW7" s="328"/>
      <c r="CX7" s="328"/>
      <c r="CY7" s="328"/>
      <c r="CZ7" s="328"/>
      <c r="DA7" s="328"/>
      <c r="DB7" s="328"/>
      <c r="DC7" s="328"/>
      <c r="DD7" s="328"/>
    </row>
    <row r="8" spans="1:108" s="5" customFormat="1" ht="60" customHeight="1">
      <c r="A8" s="328" t="s">
        <v>86</v>
      </c>
      <c r="B8" s="328"/>
      <c r="C8" s="328"/>
      <c r="D8" s="328"/>
      <c r="E8" s="328"/>
      <c r="F8" s="328"/>
      <c r="G8" s="23"/>
      <c r="H8" s="329" t="s">
        <v>182</v>
      </c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30"/>
      <c r="BQ8" s="328" t="s">
        <v>205</v>
      </c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28"/>
      <c r="CG8" s="328"/>
      <c r="CH8" s="328"/>
      <c r="CI8" s="328"/>
      <c r="CJ8" s="328"/>
      <c r="CK8" s="328" t="s">
        <v>205</v>
      </c>
      <c r="CL8" s="328"/>
      <c r="CM8" s="328"/>
      <c r="CN8" s="328"/>
      <c r="CO8" s="328"/>
      <c r="CP8" s="328"/>
      <c r="CQ8" s="328"/>
      <c r="CR8" s="328"/>
      <c r="CS8" s="328"/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</row>
    <row r="9" spans="1:108" s="5" customFormat="1" ht="46.5" customHeight="1">
      <c r="A9" s="328" t="s">
        <v>87</v>
      </c>
      <c r="B9" s="328"/>
      <c r="C9" s="328"/>
      <c r="D9" s="328"/>
      <c r="E9" s="328"/>
      <c r="F9" s="328"/>
      <c r="G9" s="23"/>
      <c r="H9" s="329" t="s">
        <v>183</v>
      </c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30"/>
      <c r="BQ9" s="331" t="s">
        <v>311</v>
      </c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 t="s">
        <v>314</v>
      </c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</row>
    <row r="10" spans="1:108" s="5" customFormat="1" ht="60" customHeight="1">
      <c r="A10" s="328" t="s">
        <v>88</v>
      </c>
      <c r="B10" s="328"/>
      <c r="C10" s="328"/>
      <c r="D10" s="328"/>
      <c r="E10" s="328"/>
      <c r="F10" s="328"/>
      <c r="G10" s="23"/>
      <c r="H10" s="329" t="s">
        <v>184</v>
      </c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30"/>
      <c r="BQ10" s="328" t="s">
        <v>205</v>
      </c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 t="s">
        <v>205</v>
      </c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</row>
    <row r="11" spans="1:108" s="5" customFormat="1" ht="63" customHeight="1">
      <c r="A11" s="328" t="s">
        <v>89</v>
      </c>
      <c r="B11" s="328"/>
      <c r="C11" s="328"/>
      <c r="D11" s="328"/>
      <c r="E11" s="328"/>
      <c r="F11" s="328"/>
      <c r="G11" s="23"/>
      <c r="H11" s="329" t="s">
        <v>185</v>
      </c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30"/>
      <c r="BQ11" s="328" t="s">
        <v>205</v>
      </c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 t="s">
        <v>205</v>
      </c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</row>
    <row r="12" spans="1:108" s="5" customFormat="1" ht="60" customHeight="1">
      <c r="A12" s="328" t="s">
        <v>90</v>
      </c>
      <c r="B12" s="328"/>
      <c r="C12" s="328"/>
      <c r="D12" s="328"/>
      <c r="E12" s="328"/>
      <c r="F12" s="328"/>
      <c r="G12" s="23"/>
      <c r="H12" s="329" t="s">
        <v>186</v>
      </c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30"/>
      <c r="BQ12" s="328" t="s">
        <v>205</v>
      </c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 t="s">
        <v>205</v>
      </c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</row>
    <row r="13" spans="1:108" s="5" customFormat="1" ht="46.5" customHeight="1">
      <c r="A13" s="328" t="s">
        <v>91</v>
      </c>
      <c r="B13" s="328"/>
      <c r="C13" s="328"/>
      <c r="D13" s="328"/>
      <c r="E13" s="328"/>
      <c r="F13" s="328"/>
      <c r="G13" s="23"/>
      <c r="H13" s="329" t="s">
        <v>187</v>
      </c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30"/>
      <c r="BQ13" s="328" t="s">
        <v>205</v>
      </c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 t="s">
        <v>205</v>
      </c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</row>
    <row r="14" spans="1:108" s="5" customFormat="1" ht="60" customHeight="1">
      <c r="A14" s="328" t="s">
        <v>92</v>
      </c>
      <c r="B14" s="328"/>
      <c r="C14" s="328"/>
      <c r="D14" s="328"/>
      <c r="E14" s="328"/>
      <c r="F14" s="328"/>
      <c r="G14" s="23"/>
      <c r="H14" s="329" t="s">
        <v>188</v>
      </c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30"/>
      <c r="BQ14" s="328" t="s">
        <v>205</v>
      </c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 t="s">
        <v>205</v>
      </c>
      <c r="CL14" s="328"/>
      <c r="CM14" s="328"/>
      <c r="CN14" s="328"/>
      <c r="CO14" s="328"/>
      <c r="CP14" s="328"/>
      <c r="CQ14" s="328"/>
      <c r="CR14" s="328"/>
      <c r="CS14" s="328"/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</row>
    <row r="15" spans="1:108" s="5" customFormat="1" ht="46.5" customHeight="1">
      <c r="A15" s="328" t="s">
        <v>93</v>
      </c>
      <c r="B15" s="328"/>
      <c r="C15" s="328"/>
      <c r="D15" s="328"/>
      <c r="E15" s="328"/>
      <c r="F15" s="328"/>
      <c r="G15" s="23"/>
      <c r="H15" s="329" t="s">
        <v>101</v>
      </c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30"/>
      <c r="BQ15" s="328" t="s">
        <v>205</v>
      </c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/>
      <c r="CF15" s="328"/>
      <c r="CG15" s="328"/>
      <c r="CH15" s="328"/>
      <c r="CI15" s="328"/>
      <c r="CJ15" s="328"/>
      <c r="CK15" s="328" t="s">
        <v>205</v>
      </c>
      <c r="CL15" s="328"/>
      <c r="CM15" s="328"/>
      <c r="CN15" s="328"/>
      <c r="CO15" s="328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</row>
    <row r="16" spans="1:108" s="5" customFormat="1" ht="46.5" customHeight="1">
      <c r="A16" s="328" t="s">
        <v>94</v>
      </c>
      <c r="B16" s="328"/>
      <c r="C16" s="328"/>
      <c r="D16" s="328"/>
      <c r="E16" s="328"/>
      <c r="F16" s="328"/>
      <c r="G16" s="23"/>
      <c r="H16" s="329" t="s">
        <v>189</v>
      </c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30"/>
      <c r="BQ16" s="328" t="s">
        <v>205</v>
      </c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 t="s">
        <v>205</v>
      </c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</row>
    <row r="17" spans="1:108" s="5" customFormat="1" ht="60" customHeight="1">
      <c r="A17" s="328" t="s">
        <v>95</v>
      </c>
      <c r="B17" s="328"/>
      <c r="C17" s="328"/>
      <c r="D17" s="328"/>
      <c r="E17" s="328"/>
      <c r="F17" s="328"/>
      <c r="G17" s="23"/>
      <c r="H17" s="329" t="s">
        <v>190</v>
      </c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30"/>
      <c r="BQ17" s="328" t="s">
        <v>205</v>
      </c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328"/>
      <c r="CK17" s="328" t="s">
        <v>205</v>
      </c>
      <c r="CL17" s="328"/>
      <c r="CM17" s="328"/>
      <c r="CN17" s="328"/>
      <c r="CO17" s="328"/>
      <c r="CP17" s="328"/>
      <c r="CQ17" s="328"/>
      <c r="CR17" s="328"/>
      <c r="CS17" s="328"/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</row>
    <row r="18" spans="1:108" s="5" customFormat="1" ht="75" customHeight="1">
      <c r="A18" s="328" t="s">
        <v>96</v>
      </c>
      <c r="B18" s="328"/>
      <c r="C18" s="328"/>
      <c r="D18" s="328"/>
      <c r="E18" s="328"/>
      <c r="F18" s="328"/>
      <c r="G18" s="23"/>
      <c r="H18" s="329" t="s">
        <v>191</v>
      </c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30"/>
      <c r="BQ18" s="328" t="s">
        <v>205</v>
      </c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/>
      <c r="CF18" s="328"/>
      <c r="CG18" s="328"/>
      <c r="CH18" s="328"/>
      <c r="CI18" s="328"/>
      <c r="CJ18" s="328"/>
      <c r="CK18" s="328" t="s">
        <v>205</v>
      </c>
      <c r="CL18" s="328"/>
      <c r="CM18" s="328"/>
      <c r="CN18" s="328"/>
      <c r="CO18" s="328"/>
      <c r="CP18" s="328"/>
      <c r="CQ18" s="328"/>
      <c r="CR18" s="328"/>
      <c r="CS18" s="328"/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</row>
    <row r="19" spans="1:108" s="5" customFormat="1" ht="60" customHeight="1">
      <c r="A19" s="328" t="s">
        <v>97</v>
      </c>
      <c r="B19" s="328"/>
      <c r="C19" s="328"/>
      <c r="D19" s="328"/>
      <c r="E19" s="328"/>
      <c r="F19" s="328"/>
      <c r="G19" s="23"/>
      <c r="H19" s="329" t="s">
        <v>192</v>
      </c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30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</row>
    <row r="20" spans="1:108" s="68" customFormat="1" ht="3" customHeight="1"/>
    <row r="21" spans="1:108" s="7" customFormat="1" ht="12">
      <c r="G21" s="7" t="s">
        <v>102</v>
      </c>
    </row>
    <row r="22" spans="1:108" s="68" customFormat="1"/>
    <row r="23" spans="1:108" s="68" customFormat="1" ht="31.5" customHeight="1">
      <c r="G23" s="336" t="s">
        <v>305</v>
      </c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B23" s="337" t="s">
        <v>306</v>
      </c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337"/>
      <c r="CY23" s="337"/>
      <c r="CZ23" s="337"/>
      <c r="DA23" s="337"/>
      <c r="DB23" s="337"/>
      <c r="DC23" s="337"/>
      <c r="DD23" s="337"/>
    </row>
    <row r="24" spans="1:108" s="68" customFormat="1" ht="8.25" customHeight="1"/>
    <row r="25" spans="1:108" s="68" customFormat="1" ht="29.25" customHeight="1">
      <c r="G25" s="336" t="s">
        <v>239</v>
      </c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B25" s="337" t="s">
        <v>240</v>
      </c>
      <c r="CC25" s="337"/>
      <c r="CD25" s="337"/>
      <c r="CE25" s="337"/>
      <c r="CF25" s="337"/>
      <c r="CG25" s="337"/>
      <c r="CH25" s="337"/>
      <c r="CI25" s="337"/>
      <c r="CJ25" s="337"/>
      <c r="CK25" s="337"/>
      <c r="CL25" s="337"/>
      <c r="CM25" s="337"/>
      <c r="CN25" s="337"/>
      <c r="CO25" s="337"/>
      <c r="CP25" s="337"/>
      <c r="CQ25" s="337"/>
      <c r="CR25" s="337"/>
      <c r="CS25" s="337"/>
      <c r="CT25" s="337"/>
      <c r="CU25" s="337"/>
      <c r="CV25" s="337"/>
      <c r="CW25" s="337"/>
      <c r="CX25" s="337"/>
      <c r="CY25" s="337"/>
      <c r="CZ25" s="337"/>
      <c r="DA25" s="337"/>
      <c r="DB25" s="337"/>
      <c r="DC25" s="337"/>
      <c r="DD25" s="337"/>
    </row>
    <row r="26" spans="1:108" s="68" customFormat="1">
      <c r="AU26" s="68" t="s">
        <v>103</v>
      </c>
    </row>
    <row r="27" spans="1:108" s="68" customFormat="1">
      <c r="G27" s="68" t="s">
        <v>104</v>
      </c>
    </row>
    <row r="28" spans="1:108" s="68" customFormat="1">
      <c r="G28" s="337" t="s">
        <v>301</v>
      </c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BB28" s="337" t="s">
        <v>233</v>
      </c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  <c r="CG28" s="337"/>
      <c r="CH28" s="337"/>
      <c r="CI28" s="337"/>
      <c r="CJ28" s="337"/>
      <c r="CK28" s="337"/>
      <c r="CL28" s="337"/>
      <c r="CM28" s="337"/>
      <c r="CN28" s="337"/>
      <c r="CO28" s="337"/>
      <c r="CP28" s="337"/>
      <c r="CQ28" s="337"/>
      <c r="CR28" s="337"/>
      <c r="CS28" s="337"/>
      <c r="CT28" s="337"/>
      <c r="CU28" s="337"/>
      <c r="CV28" s="337"/>
      <c r="CW28" s="337"/>
      <c r="CX28" s="337"/>
      <c r="CY28" s="337"/>
      <c r="CZ28" s="337"/>
      <c r="DA28" s="337"/>
      <c r="DB28" s="337"/>
      <c r="DC28" s="337"/>
      <c r="DD28" s="337"/>
    </row>
    <row r="29" spans="1:108" s="68" customFormat="1">
      <c r="G29" s="337" t="s">
        <v>302</v>
      </c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BB29" s="337"/>
      <c r="BC29" s="337"/>
      <c r="BD29" s="337"/>
      <c r="BE29" s="337"/>
      <c r="BF29" s="337"/>
      <c r="BG29" s="337"/>
      <c r="BH29" s="337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  <c r="CG29" s="337"/>
      <c r="CH29" s="337"/>
      <c r="CI29" s="337"/>
      <c r="CJ29" s="337"/>
      <c r="CK29" s="337"/>
      <c r="CL29" s="337"/>
      <c r="CM29" s="337"/>
      <c r="CN29" s="337"/>
      <c r="CO29" s="337"/>
      <c r="CP29" s="337"/>
      <c r="CQ29" s="337"/>
      <c r="CR29" s="337"/>
      <c r="CS29" s="337"/>
      <c r="CT29" s="337"/>
      <c r="CU29" s="337"/>
      <c r="CV29" s="337"/>
      <c r="CW29" s="337"/>
      <c r="CX29" s="337"/>
      <c r="CY29" s="337"/>
      <c r="CZ29" s="337"/>
      <c r="DA29" s="337"/>
      <c r="DB29" s="337"/>
      <c r="DC29" s="337"/>
      <c r="DD29" s="337"/>
    </row>
    <row r="30" spans="1:108" s="68" customFormat="1"/>
    <row r="31" spans="1:108" s="68" customFormat="1">
      <c r="G31" s="68" t="s">
        <v>193</v>
      </c>
    </row>
    <row r="32" spans="1:108" s="68" customFormat="1" ht="8.25" customHeight="1"/>
    <row r="33" spans="7:108" s="68" customFormat="1" ht="30" customHeight="1">
      <c r="G33" s="336" t="s">
        <v>266</v>
      </c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B33" s="337" t="s">
        <v>234</v>
      </c>
      <c r="CC33" s="337"/>
      <c r="CD33" s="337"/>
      <c r="CE33" s="337"/>
      <c r="CF33" s="337"/>
      <c r="CG33" s="337"/>
      <c r="CH33" s="337"/>
      <c r="CI33" s="337"/>
      <c r="CJ33" s="337"/>
      <c r="CK33" s="337"/>
      <c r="CL33" s="337"/>
      <c r="CM33" s="337"/>
      <c r="CN33" s="337"/>
      <c r="CO33" s="337"/>
      <c r="CP33" s="337"/>
      <c r="CQ33" s="337"/>
      <c r="CR33" s="337"/>
      <c r="CS33" s="337"/>
      <c r="CT33" s="337"/>
      <c r="CU33" s="337"/>
      <c r="CV33" s="337"/>
      <c r="CW33" s="337"/>
      <c r="CX33" s="337"/>
      <c r="CY33" s="337"/>
      <c r="CZ33" s="337"/>
      <c r="DA33" s="337"/>
      <c r="DB33" s="337"/>
      <c r="DC33" s="337"/>
      <c r="DD33" s="337"/>
    </row>
    <row r="34" spans="7:108" s="68" customFormat="1" ht="45.75" customHeight="1">
      <c r="G34" s="336" t="s">
        <v>268</v>
      </c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B34" s="337" t="s">
        <v>303</v>
      </c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7"/>
      <c r="CX34" s="337"/>
      <c r="CY34" s="337"/>
      <c r="CZ34" s="337"/>
      <c r="DA34" s="337"/>
      <c r="DB34" s="337"/>
      <c r="DC34" s="337"/>
      <c r="DD34" s="337"/>
    </row>
    <row r="35" spans="7:108" s="68" customFormat="1" ht="46.5" customHeight="1">
      <c r="G35" s="336" t="s">
        <v>194</v>
      </c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B35" s="337" t="s">
        <v>235</v>
      </c>
      <c r="CC35" s="337"/>
      <c r="CD35" s="337"/>
      <c r="CE35" s="337"/>
      <c r="CF35" s="337"/>
      <c r="CG35" s="337"/>
      <c r="CH35" s="337"/>
      <c r="CI35" s="337"/>
      <c r="CJ35" s="337"/>
      <c r="CK35" s="337"/>
      <c r="CL35" s="337"/>
      <c r="CM35" s="337"/>
      <c r="CN35" s="337"/>
      <c r="CO35" s="337"/>
      <c r="CP35" s="337"/>
      <c r="CQ35" s="337"/>
      <c r="CR35" s="337"/>
      <c r="CS35" s="337"/>
      <c r="CT35" s="337"/>
      <c r="CU35" s="337"/>
      <c r="CV35" s="337"/>
      <c r="CW35" s="337"/>
      <c r="CX35" s="337"/>
      <c r="CY35" s="337"/>
      <c r="CZ35" s="337"/>
      <c r="DA35" s="337"/>
      <c r="DB35" s="337"/>
      <c r="DC35" s="337"/>
      <c r="DD35" s="337"/>
    </row>
    <row r="36" spans="7:108" s="68" customFormat="1" ht="46.5" customHeight="1">
      <c r="G36" s="336" t="s">
        <v>195</v>
      </c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B36" s="337" t="s">
        <v>236</v>
      </c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7"/>
      <c r="CX36" s="337"/>
      <c r="CY36" s="337"/>
      <c r="CZ36" s="337"/>
      <c r="DA36" s="337"/>
      <c r="DB36" s="337"/>
      <c r="DC36" s="337"/>
      <c r="DD36" s="337"/>
    </row>
    <row r="37" spans="7:108" s="68" customFormat="1" ht="46.5" customHeight="1">
      <c r="G37" s="336" t="s">
        <v>196</v>
      </c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B37" s="337" t="s">
        <v>237</v>
      </c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7"/>
      <c r="CT37" s="337"/>
      <c r="CU37" s="337"/>
      <c r="CV37" s="337"/>
      <c r="CW37" s="337"/>
      <c r="CX37" s="337"/>
      <c r="CY37" s="337"/>
      <c r="CZ37" s="337"/>
      <c r="DA37" s="337"/>
      <c r="DB37" s="337"/>
      <c r="DC37" s="337"/>
      <c r="DD37" s="337"/>
    </row>
    <row r="38" spans="7:108" s="68" customFormat="1" ht="31.5" customHeight="1">
      <c r="G38" s="336" t="s">
        <v>197</v>
      </c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B38" s="337" t="s">
        <v>304</v>
      </c>
      <c r="CC38" s="337"/>
      <c r="CD38" s="337"/>
      <c r="CE38" s="337"/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7"/>
      <c r="CR38" s="337"/>
      <c r="CS38" s="337"/>
      <c r="CT38" s="337"/>
      <c r="CU38" s="337"/>
      <c r="CV38" s="337"/>
      <c r="CW38" s="337"/>
      <c r="CX38" s="337"/>
      <c r="CY38" s="337"/>
      <c r="CZ38" s="337"/>
      <c r="DA38" s="337"/>
      <c r="DB38" s="337"/>
      <c r="DC38" s="337"/>
      <c r="DD38" s="337"/>
    </row>
    <row r="39" spans="7:108" s="68" customFormat="1"/>
    <row r="40" spans="7:108" s="68" customFormat="1"/>
    <row r="41" spans="7:108" s="68" customFormat="1"/>
    <row r="42" spans="7:108" s="68" customFormat="1"/>
    <row r="43" spans="7:108" s="68" customFormat="1"/>
    <row r="44" spans="7:108" s="68" customFormat="1"/>
    <row r="45" spans="7:108" s="68" customFormat="1"/>
    <row r="46" spans="7:108" s="68" customFormat="1"/>
    <row r="47" spans="7:108" s="68" customFormat="1"/>
  </sheetData>
  <mergeCells count="101">
    <mergeCell ref="G38:AY38"/>
    <mergeCell ref="BB38:BZ38"/>
    <mergeCell ref="CB38:DD38"/>
    <mergeCell ref="G36:AY36"/>
    <mergeCell ref="BB36:BZ36"/>
    <mergeCell ref="CB36:DD36"/>
    <mergeCell ref="G37:AY37"/>
    <mergeCell ref="BB37:BZ37"/>
    <mergeCell ref="CB37:DD37"/>
    <mergeCell ref="G34:AY34"/>
    <mergeCell ref="BB34:BZ34"/>
    <mergeCell ref="CB34:DD34"/>
    <mergeCell ref="G35:AY35"/>
    <mergeCell ref="BB35:BZ35"/>
    <mergeCell ref="CB35:DD35"/>
    <mergeCell ref="G28:AY28"/>
    <mergeCell ref="BB28:DD28"/>
    <mergeCell ref="G29:AY29"/>
    <mergeCell ref="BB29:DD29"/>
    <mergeCell ref="G33:AY33"/>
    <mergeCell ref="BB33:BZ33"/>
    <mergeCell ref="CB33:DD33"/>
    <mergeCell ref="G23:AY23"/>
    <mergeCell ref="BB23:BZ23"/>
    <mergeCell ref="CB23:DD23"/>
    <mergeCell ref="G25:AY25"/>
    <mergeCell ref="BB25:BZ25"/>
    <mergeCell ref="CB25:DD25"/>
    <mergeCell ref="A18:F18"/>
    <mergeCell ref="H18:BP18"/>
    <mergeCell ref="BQ18:CJ18"/>
    <mergeCell ref="CK18:DD18"/>
    <mergeCell ref="A19:F19"/>
    <mergeCell ref="H19:BP19"/>
    <mergeCell ref="BQ19:CJ19"/>
    <mergeCell ref="CK19:DD19"/>
    <mergeCell ref="A16:F16"/>
    <mergeCell ref="H16:BP16"/>
    <mergeCell ref="BQ16:CJ16"/>
    <mergeCell ref="CK16:DD16"/>
    <mergeCell ref="A17:F17"/>
    <mergeCell ref="H17:BP17"/>
    <mergeCell ref="BQ17:CJ17"/>
    <mergeCell ref="CK17:DD17"/>
    <mergeCell ref="A14:F14"/>
    <mergeCell ref="H14:BP14"/>
    <mergeCell ref="BQ14:CJ14"/>
    <mergeCell ref="CK14:DD14"/>
    <mergeCell ref="A15:F15"/>
    <mergeCell ref="H15:BP15"/>
    <mergeCell ref="BQ15:CJ15"/>
    <mergeCell ref="CK15:DD15"/>
    <mergeCell ref="A12:F12"/>
    <mergeCell ref="H12:BP12"/>
    <mergeCell ref="BQ12:CJ12"/>
    <mergeCell ref="CK12:DD12"/>
    <mergeCell ref="A13:F13"/>
    <mergeCell ref="H13:BP13"/>
    <mergeCell ref="BQ13:CJ13"/>
    <mergeCell ref="CK13:DD13"/>
    <mergeCell ref="A10:F10"/>
    <mergeCell ref="H10:BP10"/>
    <mergeCell ref="BQ10:CJ10"/>
    <mergeCell ref="CK10:DD10"/>
    <mergeCell ref="A11:F11"/>
    <mergeCell ref="H11:BP11"/>
    <mergeCell ref="BQ11:CJ11"/>
    <mergeCell ref="CK11:DD11"/>
    <mergeCell ref="A8:F8"/>
    <mergeCell ref="H8:BP8"/>
    <mergeCell ref="BQ8:CJ8"/>
    <mergeCell ref="CK8:DD8"/>
    <mergeCell ref="A9:F9"/>
    <mergeCell ref="H9:BP9"/>
    <mergeCell ref="BQ9:CJ9"/>
    <mergeCell ref="CK9:DD9"/>
    <mergeCell ref="A6:F6"/>
    <mergeCell ref="H6:BP6"/>
    <mergeCell ref="BQ6:CJ6"/>
    <mergeCell ref="CK6:DD6"/>
    <mergeCell ref="A7:F7"/>
    <mergeCell ref="H7:BP7"/>
    <mergeCell ref="BQ7:CJ7"/>
    <mergeCell ref="CK7:DD7"/>
    <mergeCell ref="A4:F4"/>
    <mergeCell ref="H4:BP4"/>
    <mergeCell ref="BQ4:CJ4"/>
    <mergeCell ref="CK4:DD4"/>
    <mergeCell ref="A5:F5"/>
    <mergeCell ref="H5:BP5"/>
    <mergeCell ref="BQ5:CJ5"/>
    <mergeCell ref="CK5:DD5"/>
    <mergeCell ref="B1:DC1"/>
    <mergeCell ref="A2:F2"/>
    <mergeCell ref="G2:BP2"/>
    <mergeCell ref="BQ2:CJ2"/>
    <mergeCell ref="CK2:DD2"/>
    <mergeCell ref="A3:F3"/>
    <mergeCell ref="H3:BP3"/>
    <mergeCell ref="BQ3:CJ3"/>
    <mergeCell ref="CK3:D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</vt:lpstr>
      <vt:lpstr>стр.2_4</vt:lpstr>
      <vt:lpstr>стр.5</vt:lpstr>
      <vt:lpstr>стр.6_8</vt:lpstr>
      <vt:lpstr>стр.9</vt:lpstr>
      <vt:lpstr>10,11</vt:lpstr>
      <vt:lpstr>стр.1!Область_печати</vt:lpstr>
      <vt:lpstr>стр.2_4!Область_печати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1901</cp:lastModifiedBy>
  <cp:lastPrinted>2021-04-05T01:01:14Z</cp:lastPrinted>
  <dcterms:created xsi:type="dcterms:W3CDTF">2011-01-11T10:25:48Z</dcterms:created>
  <dcterms:modified xsi:type="dcterms:W3CDTF">2021-04-20T03:13:40Z</dcterms:modified>
</cp:coreProperties>
</file>