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<sst xmlns="http://schemas.openxmlformats.org/spreadsheetml/2006/main" count="41" uniqueCount="41">
  <si>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</si>
  <si>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</si>
  <si>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</si>
  <si>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</si>
  <si>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</si>
  <si>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</si>
  <si>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</si>
  <si>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</si>
  <si>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</si>
  <si>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</si>
  <si>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</si>
  <si>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</si>
  <si>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</si>
  <si>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</si>
  <si>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</si>
  <si>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</si>
  <si>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</si>
  <si>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</si>
  <si>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</si>
  <si>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</si>
  <si>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</si>
  <si>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</si>
  <si>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</si>
  <si>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</si>
  <si>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</si>
  <si>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</si>
  <si>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</si>
  <si>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</si>
  <si>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</si>
  <si>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</si>
  <si>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</si>
  <si>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</si>
  <si>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</si>
  <si>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</si>
  <si>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</si>
  <si>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</si>
  <si>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</si>
  <si>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</si>
  <si>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</si>
  <si>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 xml:space="preserve">план 
2013 года 
  с учетом изменений </t>
  </si>
  <si>
    <t>СВЕДЕНИЯ ОБ ИСПОЛНЕНИИ БЮДЖЕТА МУНИЦИПАЛЬНОГО ОБРАЗОВАНИЯ     
"город Шарыпово" на 01.10.2013г.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</si>
</sst>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C38" sqref="C38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39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308954.39999999997</v>
      </c>
      <c r="D8" s="18">
        <f>SUM(D9:D20)</f>
        <v>205705.60000000003</v>
      </c>
      <c r="E8" s="17">
        <f>D8/C8</f>
        <v>0.6658121716343902</v>
      </c>
      <c r="F8" s="25"/>
    </row>
    <row r="9" spans="2:6" ht="12.75">
      <c r="B9" s="11" t="s">
        <v>19</v>
      </c>
      <c r="C9" s="18">
        <v>220926</v>
      </c>
      <c r="D9" s="18">
        <v>147532.9</v>
      </c>
      <c r="E9" s="17">
        <f>D9/C9</f>
        <v>0.6677932882503643</v>
      </c>
      <c r="F9" s="25"/>
    </row>
    <row r="10" spans="2:5" ht="12.75">
      <c r="B10" s="11" t="s">
        <v>2</v>
      </c>
      <c r="C10" s="18">
        <v>28340</v>
      </c>
      <c r="D10" s="18">
        <v>21701.7</v>
      </c>
      <c r="E10" s="17">
        <f>D10/C10</f>
        <v>0.7657621736062104</v>
      </c>
    </row>
    <row r="11" spans="2:5" ht="12.75">
      <c r="B11" s="11" t="s">
        <v>3</v>
      </c>
      <c r="C11" s="18">
        <v>18020</v>
      </c>
      <c r="D11" s="18">
        <v>9410.8</v>
      </c>
      <c r="E11" s="17">
        <f>D11/C11</f>
        <v>0.5222419533851276</v>
      </c>
    </row>
    <row r="12" spans="2:5" ht="12.75">
      <c r="B12" s="11" t="s">
        <v>4</v>
      </c>
      <c r="C12" s="18">
        <v>5665</v>
      </c>
      <c r="D12" s="18">
        <v>5059.7</v>
      </c>
      <c r="E12" s="17">
        <f>D12/C12</f>
        <v>0.8931509267431598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17477.6</v>
      </c>
      <c r="D14" s="18">
        <v>13363.2</v>
      </c>
      <c r="E14" s="17">
        <f aca="true" t="shared" si="0" ref="E14:E19">D14/C14</f>
        <v>0.7645901039044264</v>
      </c>
    </row>
    <row r="15" spans="2:5" s="5" customFormat="1" ht="25.5">
      <c r="B15" s="11" t="s">
        <v>5</v>
      </c>
      <c r="C15" s="18">
        <v>570</v>
      </c>
      <c r="D15" s="18">
        <v>455.1</v>
      </c>
      <c r="E15" s="17">
        <f t="shared" si="0"/>
        <v>0.798421052631579</v>
      </c>
    </row>
    <row r="16" spans="2:5" ht="25.5">
      <c r="B16" s="12" t="s">
        <v>15</v>
      </c>
      <c r="C16" s="21">
        <v>50</v>
      </c>
      <c r="D16" s="21">
        <v>144.2</v>
      </c>
      <c r="E16" s="17">
        <v>0</v>
      </c>
    </row>
    <row r="17" spans="2:5" ht="25.5">
      <c r="B17" s="11" t="s">
        <v>6</v>
      </c>
      <c r="C17" s="18">
        <v>12000</v>
      </c>
      <c r="D17" s="18">
        <v>4445.1</v>
      </c>
      <c r="E17" s="17">
        <f t="shared" si="0"/>
        <v>0.370425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3119</v>
      </c>
      <c r="E19" s="17">
        <f t="shared" si="0"/>
        <v>0.5304421768707483</v>
      </c>
    </row>
    <row r="20" spans="2:5" ht="25.5">
      <c r="B20" s="11" t="s">
        <v>20</v>
      </c>
      <c r="C20" s="18">
        <v>25.8</v>
      </c>
      <c r="D20" s="18">
        <v>473</v>
      </c>
      <c r="E20" s="17">
        <v>0</v>
      </c>
    </row>
    <row r="21" spans="2:5" ht="12.75">
      <c r="B21" s="11" t="s">
        <v>35</v>
      </c>
      <c r="C21" s="18">
        <v>1008904.5</v>
      </c>
      <c r="D21" s="18">
        <v>660581.1</v>
      </c>
      <c r="E21" s="17">
        <f>D21/C21</f>
        <v>0.6547508708703351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1317858.9</v>
      </c>
      <c r="D23" s="18">
        <f>D8+D21+D22</f>
        <v>866286.7</v>
      </c>
      <c r="E23" s="17">
        <f>D23/C23</f>
        <v>0.6573440449504875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54452.7</v>
      </c>
      <c r="D26" s="8">
        <v>32388.5</v>
      </c>
      <c r="E26" s="15">
        <f>D26/C26</f>
        <v>0.5948006251296998</v>
      </c>
    </row>
    <row r="27" spans="2:5" ht="12.75">
      <c r="B27" s="11" t="s">
        <v>24</v>
      </c>
      <c r="C27" s="22">
        <v>872.7</v>
      </c>
      <c r="D27" s="8">
        <v>593.1</v>
      </c>
      <c r="E27" s="15">
        <f>D27/C27</f>
        <v>0.679614987968374</v>
      </c>
    </row>
    <row r="28" spans="2:5" ht="25.5">
      <c r="B28" s="11" t="s">
        <v>11</v>
      </c>
      <c r="C28" s="22">
        <v>3194.5</v>
      </c>
      <c r="D28" s="8">
        <v>1484.9</v>
      </c>
      <c r="E28" s="15">
        <f aca="true" t="shared" si="1" ref="E28:E36">D28/C28</f>
        <v>0.4648301768664893</v>
      </c>
    </row>
    <row r="29" spans="2:5" ht="12.75">
      <c r="B29" s="11" t="s">
        <v>25</v>
      </c>
      <c r="C29" s="8">
        <v>48773.4</v>
      </c>
      <c r="D29" s="8">
        <v>24313.3</v>
      </c>
      <c r="E29" s="15">
        <f t="shared" si="1"/>
        <v>0.498495081335318</v>
      </c>
    </row>
    <row r="30" spans="2:5" ht="12.75">
      <c r="B30" s="11" t="s">
        <v>26</v>
      </c>
      <c r="C30" s="8">
        <v>299579.5</v>
      </c>
      <c r="D30" s="8">
        <v>143502</v>
      </c>
      <c r="E30" s="15">
        <f t="shared" si="1"/>
        <v>0.4790114143324226</v>
      </c>
    </row>
    <row r="31" spans="2:5" ht="18" customHeight="1">
      <c r="B31" s="11" t="s">
        <v>27</v>
      </c>
      <c r="C31" s="8">
        <v>578063.1</v>
      </c>
      <c r="D31" s="8">
        <v>360277.1</v>
      </c>
      <c r="E31" s="15">
        <f t="shared" si="1"/>
        <v>0.6232487422220861</v>
      </c>
    </row>
    <row r="32" spans="2:5" ht="25.5">
      <c r="B32" s="11" t="s">
        <v>28</v>
      </c>
      <c r="C32" s="8">
        <v>36875.3</v>
      </c>
      <c r="D32" s="8">
        <v>23877.7</v>
      </c>
      <c r="E32" s="15">
        <f t="shared" si="1"/>
        <v>0.6475255794529129</v>
      </c>
    </row>
    <row r="33" spans="2:5" ht="12.75">
      <c r="B33" s="11" t="s">
        <v>32</v>
      </c>
      <c r="C33" s="8">
        <v>12778</v>
      </c>
      <c r="D33" s="8">
        <v>1137.9</v>
      </c>
      <c r="E33" s="15">
        <f t="shared" si="1"/>
        <v>0.08905149475661293</v>
      </c>
    </row>
    <row r="34" spans="2:5" ht="12.75">
      <c r="B34" s="11" t="s">
        <v>29</v>
      </c>
      <c r="C34" s="8">
        <v>279565.6</v>
      </c>
      <c r="D34" s="8">
        <v>186436.2</v>
      </c>
      <c r="E34" s="15">
        <f t="shared" si="1"/>
        <v>0.6668781852989066</v>
      </c>
    </row>
    <row r="35" spans="2:5" ht="12.75">
      <c r="B35" s="11" t="s">
        <v>33</v>
      </c>
      <c r="C35" s="8">
        <v>29942</v>
      </c>
      <c r="D35" s="8">
        <v>21260.4</v>
      </c>
      <c r="E35" s="15">
        <f t="shared" si="1"/>
        <v>0.7100527686861265</v>
      </c>
    </row>
    <row r="36" spans="2:5" ht="25.5">
      <c r="B36" s="11" t="s">
        <v>34</v>
      </c>
      <c r="C36" s="8">
        <v>1200</v>
      </c>
      <c r="D36" s="8">
        <v>93.3</v>
      </c>
      <c r="E36" s="15">
        <f t="shared" si="1"/>
        <v>0.07775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1345296.7999999998</v>
      </c>
      <c r="D38" s="8">
        <f>SUM(D26:D37)</f>
        <v>795364.4</v>
      </c>
      <c r="E38" s="15">
        <f>D38/C38</f>
        <v>0.5912185325944432</v>
      </c>
    </row>
    <row r="39" spans="2:5" ht="24">
      <c r="B39" s="14" t="s">
        <v>13</v>
      </c>
      <c r="C39" s="8">
        <f>C23-C38</f>
        <v>-27437.899999999907</v>
      </c>
      <c r="D39" s="8">
        <f>D23-D38</f>
        <v>70922.29999999993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2013-10-09T04:17:50Z</cp:lastPrinted>
  <dcterms:created xsi:type="dcterms:W3CDTF">2000-04-20T02:38:47Z</dcterms:created>
  <dcterms:modified xsi:type="dcterms:W3CDTF">2013-10-09T04:18:13Z</dcterms:modified>
  <cp:category/>
  <cp:version/>
  <cp:contentType/>
  <cp:contentStatus/>
</cp:coreProperties>
</file>