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<sst xmlns="http://schemas.openxmlformats.org/spreadsheetml/2006/main" count="41" uniqueCount="41">
  <si>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</si>
  <si>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</si>
  <si>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</si>
  <si>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</si>
  <si>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</si>
  <si>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</si>
  <si>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</si>
  <si>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</si>
  <si>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</si>
  <si>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</si>
  <si>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</si>
  <si>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</si>
  <si>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</si>
  <si>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</si>
  <si>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</si>
  <si>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</si>
  <si>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</si>
  <si>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</si>
  <si>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</si>
  <si>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</si>
  <si>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</si>
  <si>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</si>
  <si>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</si>
  <si>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</si>
  <si>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</si>
  <si>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</si>
  <si>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</si>
  <si>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</si>
  <si>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</si>
  <si>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</si>
  <si>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</si>
  <si>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</si>
  <si>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</si>
  <si>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</si>
  <si>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</si>
  <si>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</si>
  <si>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</si>
  <si>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Руководитель</t>
  </si>
  <si>
    <t>Е.А. Гришина</t>
  </si>
  <si>
    <t>Администрации города Шарыпово</t>
  </si>
  <si>
    <t>СВЕДЕНИЯ ОБ ИСПОЛНЕНИИ БЮДЖЕТА МУНИЦИПАЛЬНОГО ОБРАЗОВАНИЯ     
"город Шарыпово" на 01.05.2012г.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</si>
</sst>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D39" sqref="D39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279375.1</v>
      </c>
      <c r="D8" s="18">
        <f>SUM(D9:D20)</f>
        <v>82578.90000000001</v>
      </c>
      <c r="E8" s="17">
        <f>D8/C8</f>
        <v>0.2955843237282063</v>
      </c>
      <c r="F8" s="25"/>
    </row>
    <row r="9" spans="2:6" ht="12.75">
      <c r="B9" s="11" t="s">
        <v>19</v>
      </c>
      <c r="C9" s="18">
        <v>214300</v>
      </c>
      <c r="D9" s="18">
        <v>57818.4</v>
      </c>
      <c r="E9" s="17">
        <f>D9/C9</f>
        <v>0.2698012132524498</v>
      </c>
      <c r="F9" s="25"/>
    </row>
    <row r="10" spans="2:5" ht="12.75">
      <c r="B10" s="11" t="s">
        <v>2</v>
      </c>
      <c r="C10" s="18">
        <v>25477</v>
      </c>
      <c r="D10" s="18">
        <v>12488.3</v>
      </c>
      <c r="E10" s="17">
        <f>D10/C10</f>
        <v>0.490179377477725</v>
      </c>
    </row>
    <row r="11" spans="2:5" ht="12.75">
      <c r="B11" s="11" t="s">
        <v>3</v>
      </c>
      <c r="C11" s="18">
        <v>16100</v>
      </c>
      <c r="D11" s="18">
        <v>3735.6</v>
      </c>
      <c r="E11" s="17">
        <f>D11/C11</f>
        <v>0.2320248447204969</v>
      </c>
    </row>
    <row r="12" spans="2:5" ht="12.75">
      <c r="B12" s="11" t="s">
        <v>4</v>
      </c>
      <c r="C12" s="18">
        <v>4425</v>
      </c>
      <c r="D12" s="18">
        <v>1199</v>
      </c>
      <c r="E12" s="17">
        <f>D12/C12</f>
        <v>0.27096045197740115</v>
      </c>
    </row>
    <row r="13" spans="2:5" ht="38.25">
      <c r="B13" s="11" t="s">
        <v>18</v>
      </c>
      <c r="C13" s="18">
        <v>0</v>
      </c>
      <c r="D13" s="18">
        <v>1.7</v>
      </c>
      <c r="E13" s="17">
        <v>0</v>
      </c>
    </row>
    <row r="14" spans="2:5" ht="12.75">
      <c r="B14" s="11" t="s">
        <v>14</v>
      </c>
      <c r="C14" s="18">
        <v>6655.3</v>
      </c>
      <c r="D14" s="18">
        <v>3719.8</v>
      </c>
      <c r="E14" s="17">
        <f aca="true" t="shared" si="0" ref="E14:E19">D14/C14</f>
        <v>0.5589229636530284</v>
      </c>
    </row>
    <row r="15" spans="2:5" s="5" customFormat="1" ht="25.5">
      <c r="B15" s="11" t="s">
        <v>5</v>
      </c>
      <c r="C15" s="18">
        <v>870</v>
      </c>
      <c r="D15" s="18">
        <v>251.7</v>
      </c>
      <c r="E15" s="17">
        <f t="shared" si="0"/>
        <v>0.2893103448275862</v>
      </c>
    </row>
    <row r="16" spans="2:5" ht="25.5">
      <c r="B16" s="12" t="s">
        <v>15</v>
      </c>
      <c r="C16" s="21">
        <v>50</v>
      </c>
      <c r="D16" s="21">
        <v>42.8</v>
      </c>
      <c r="E16" s="17">
        <v>0</v>
      </c>
    </row>
    <row r="17" spans="2:5" ht="25.5">
      <c r="B17" s="11" t="s">
        <v>6</v>
      </c>
      <c r="C17" s="18">
        <v>2900</v>
      </c>
      <c r="D17" s="18">
        <v>1749.3</v>
      </c>
      <c r="E17" s="17">
        <f t="shared" si="0"/>
        <v>0.6032068965517241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8597.8</v>
      </c>
      <c r="D19" s="18">
        <v>1517.3</v>
      </c>
      <c r="E19" s="17">
        <f t="shared" si="0"/>
        <v>0.17647537742213126</v>
      </c>
    </row>
    <row r="20" spans="2:5" ht="25.5">
      <c r="B20" s="11" t="s">
        <v>20</v>
      </c>
      <c r="C20" s="18">
        <v>0</v>
      </c>
      <c r="D20" s="18">
        <v>55</v>
      </c>
      <c r="E20" s="17">
        <v>0</v>
      </c>
    </row>
    <row r="21" spans="2:5" ht="12.75">
      <c r="B21" s="11" t="s">
        <v>36</v>
      </c>
      <c r="C21" s="18">
        <v>618212.6</v>
      </c>
      <c r="D21" s="18">
        <v>207522</v>
      </c>
      <c r="E21" s="17">
        <f>D21/C21</f>
        <v>0.3356806380199951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897587.7</v>
      </c>
      <c r="D23" s="18">
        <f>D8+D21+D22</f>
        <v>290100.9</v>
      </c>
      <c r="E23" s="17">
        <f>D23/C23</f>
        <v>0.3232006187250561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52426.7</v>
      </c>
      <c r="D26" s="8">
        <v>11115.9</v>
      </c>
      <c r="E26" s="15">
        <f>D26/C26</f>
        <v>0.21202745929078123</v>
      </c>
    </row>
    <row r="27" spans="2:5" ht="12.75">
      <c r="B27" s="11" t="s">
        <v>25</v>
      </c>
      <c r="C27" s="22">
        <v>858.7</v>
      </c>
      <c r="D27" s="8">
        <v>216</v>
      </c>
      <c r="E27" s="15">
        <f>D27/C27</f>
        <v>0.25154303016187257</v>
      </c>
    </row>
    <row r="28" spans="2:5" ht="25.5">
      <c r="B28" s="11" t="s">
        <v>11</v>
      </c>
      <c r="C28" s="22">
        <v>3699.2</v>
      </c>
      <c r="D28" s="8">
        <v>373.3</v>
      </c>
      <c r="E28" s="15">
        <f aca="true" t="shared" si="1" ref="E28:E36">D28/C28</f>
        <v>0.10091371107266436</v>
      </c>
    </row>
    <row r="29" spans="2:5" ht="12.75">
      <c r="B29" s="11" t="s">
        <v>26</v>
      </c>
      <c r="C29" s="8">
        <v>25940.4</v>
      </c>
      <c r="D29" s="8">
        <v>4346</v>
      </c>
      <c r="E29" s="15">
        <f t="shared" si="1"/>
        <v>0.16753789455829515</v>
      </c>
    </row>
    <row r="30" spans="2:5" ht="12.75">
      <c r="B30" s="11" t="s">
        <v>27</v>
      </c>
      <c r="C30" s="8">
        <v>65167.1</v>
      </c>
      <c r="D30" s="8">
        <v>10203.5</v>
      </c>
      <c r="E30" s="15">
        <f t="shared" si="1"/>
        <v>0.15657440641059675</v>
      </c>
    </row>
    <row r="31" spans="2:5" ht="18" customHeight="1">
      <c r="B31" s="11" t="s">
        <v>28</v>
      </c>
      <c r="C31" s="8">
        <v>382452.8</v>
      </c>
      <c r="D31" s="8">
        <v>102382</v>
      </c>
      <c r="E31" s="15">
        <f t="shared" si="1"/>
        <v>0.2676983931089013</v>
      </c>
    </row>
    <row r="32" spans="2:5" ht="25.5">
      <c r="B32" s="11" t="s">
        <v>29</v>
      </c>
      <c r="C32" s="8">
        <v>28131.8</v>
      </c>
      <c r="D32" s="8">
        <v>7730.2</v>
      </c>
      <c r="E32" s="15">
        <f t="shared" si="1"/>
        <v>0.27478511862020916</v>
      </c>
    </row>
    <row r="33" spans="2:5" ht="12.75">
      <c r="B33" s="11" t="s">
        <v>33</v>
      </c>
      <c r="C33" s="22">
        <v>42374.7</v>
      </c>
      <c r="D33" s="8">
        <v>14443.5</v>
      </c>
      <c r="E33" s="15">
        <f t="shared" si="1"/>
        <v>0.34085197063342043</v>
      </c>
    </row>
    <row r="34" spans="2:5" ht="12.75">
      <c r="B34" s="11" t="s">
        <v>30</v>
      </c>
      <c r="C34" s="8">
        <v>286476.4</v>
      </c>
      <c r="D34" s="8">
        <v>78438.1</v>
      </c>
      <c r="E34" s="15">
        <f t="shared" si="1"/>
        <v>0.27380300785684264</v>
      </c>
    </row>
    <row r="35" spans="2:5" ht="12.75">
      <c r="B35" s="11" t="s">
        <v>34</v>
      </c>
      <c r="C35" s="8">
        <v>24602.6</v>
      </c>
      <c r="D35" s="8">
        <v>6562</v>
      </c>
      <c r="E35" s="15">
        <f t="shared" si="1"/>
        <v>0.26671977758448295</v>
      </c>
    </row>
    <row r="36" spans="2:5" ht="25.5">
      <c r="B36" s="11" t="s">
        <v>35</v>
      </c>
      <c r="C36" s="8">
        <v>1200</v>
      </c>
      <c r="D36" s="8">
        <v>311.9</v>
      </c>
      <c r="E36" s="15">
        <f t="shared" si="1"/>
        <v>0.25991666666666663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SUM(C26:C37)</f>
        <v>913330.4</v>
      </c>
      <c r="D38" s="8">
        <f>SUM(D26:D37)</f>
        <v>236122.4</v>
      </c>
      <c r="E38" s="15">
        <f>D38/C38</f>
        <v>0.25852900549461616</v>
      </c>
    </row>
    <row r="39" spans="2:5" ht="24">
      <c r="B39" s="14" t="s">
        <v>13</v>
      </c>
      <c r="C39" s="8">
        <f>C23-C38</f>
        <v>-15742.70000000007</v>
      </c>
      <c r="D39" s="8">
        <f>D23-D38</f>
        <v>53978.50000000003</v>
      </c>
      <c r="E39" s="15"/>
    </row>
    <row r="42" ht="12.75">
      <c r="B42" s="9" t="s">
        <v>37</v>
      </c>
    </row>
    <row r="43" ht="12.75">
      <c r="B43" s="9" t="s">
        <v>32</v>
      </c>
    </row>
    <row r="44" spans="2:5" ht="12.75">
      <c r="B44" s="9" t="s">
        <v>39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2012-05-11T09:35:41Z</cp:lastPrinted>
  <dcterms:created xsi:type="dcterms:W3CDTF">2000-04-20T02:38:47Z</dcterms:created>
  <dcterms:modified xsi:type="dcterms:W3CDTF">2012-05-11T09:36:36Z</dcterms:modified>
  <cp:category/>
  <cp:version/>
  <cp:contentType/>
  <cp:contentStatus/>
</cp:coreProperties>
</file>