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<sst xmlns="http://schemas.openxmlformats.org/spreadsheetml/2006/main" count="41" uniqueCount="41">
  <si>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</si>
  <si>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</si>
  <si>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</si>
  <si>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</si>
  <si>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</si>
  <si>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</si>
  <si>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</si>
  <si>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</si>
  <si>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</si>
  <si>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</si>
  <si>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</si>
  <si>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</si>
  <si>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</si>
  <si>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</si>
  <si>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</si>
  <si>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</si>
  <si>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</si>
  <si>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</si>
  <si>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</si>
  <si>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</si>
  <si>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</si>
  <si>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</si>
  <si>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</si>
  <si>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</si>
  <si>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</si>
  <si>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</si>
  <si>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</si>
  <si>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</si>
  <si>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</si>
  <si>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</si>
  <si>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</si>
  <si>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</si>
  <si>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</si>
  <si>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</si>
  <si>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</si>
  <si>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</si>
  <si>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</si>
  <si>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СВЕДЕНИЯ ОБ ИСПОЛНЕНИИ БЮДЖЕТА МУНИЦИПАЛЬНОГО ОБРАЗОВАНИЯ     
"город Шарыпово" на 01.01.2012г.</t>
  </si>
  <si>
    <t>Руководитель</t>
  </si>
  <si>
    <t>Е.А. Гришина</t>
  </si>
  <si>
    <t>Администрации города Шарыпово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</si>
</sst>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G13" sqref="G13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37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300359.4</v>
      </c>
      <c r="D8" s="18">
        <f>SUM(D9:D20)</f>
        <v>305722.89999999997</v>
      </c>
      <c r="E8" s="17">
        <f>D8/C8</f>
        <v>1.0178569407183526</v>
      </c>
      <c r="F8" s="25"/>
    </row>
    <row r="9" spans="2:6" ht="12.75">
      <c r="B9" s="11" t="s">
        <v>19</v>
      </c>
      <c r="C9" s="18">
        <v>121603.7</v>
      </c>
      <c r="D9" s="18">
        <v>124278.9</v>
      </c>
      <c r="E9" s="17">
        <f>D9/C9</f>
        <v>1.021999330612473</v>
      </c>
      <c r="F9" s="25"/>
    </row>
    <row r="10" spans="2:5" ht="12.75">
      <c r="B10" s="11" t="s">
        <v>2</v>
      </c>
      <c r="C10" s="18">
        <v>24500</v>
      </c>
      <c r="D10" s="18">
        <v>24688.6</v>
      </c>
      <c r="E10" s="17">
        <f>D10/C10</f>
        <v>1.0076979591836734</v>
      </c>
    </row>
    <row r="11" spans="2:5" ht="12.75">
      <c r="B11" s="11" t="s">
        <v>3</v>
      </c>
      <c r="C11" s="18">
        <v>7578</v>
      </c>
      <c r="D11" s="18">
        <v>7834.6</v>
      </c>
      <c r="E11" s="17">
        <f>D11/C11</f>
        <v>1.0338611770915809</v>
      </c>
    </row>
    <row r="12" spans="2:5" ht="12.75">
      <c r="B12" s="11" t="s">
        <v>4</v>
      </c>
      <c r="C12" s="18">
        <v>14187.3</v>
      </c>
      <c r="D12" s="18">
        <v>14409</v>
      </c>
      <c r="E12" s="17">
        <f>D12/C12</f>
        <v>1.0156266520056672</v>
      </c>
    </row>
    <row r="13" spans="2:5" ht="38.25">
      <c r="B13" s="11" t="s">
        <v>18</v>
      </c>
      <c r="C13" s="18">
        <v>0</v>
      </c>
      <c r="D13" s="18">
        <v>16.6</v>
      </c>
      <c r="E13" s="17">
        <v>0</v>
      </c>
    </row>
    <row r="14" spans="2:5" ht="12.75">
      <c r="B14" s="11" t="s">
        <v>14</v>
      </c>
      <c r="C14" s="18">
        <v>15172.9</v>
      </c>
      <c r="D14" s="18">
        <v>16200.8</v>
      </c>
      <c r="E14" s="17">
        <f aca="true" t="shared" si="0" ref="E14:E19">D14/C14</f>
        <v>1.0677457836010256</v>
      </c>
    </row>
    <row r="15" spans="2:5" s="5" customFormat="1" ht="25.5">
      <c r="B15" s="11" t="s">
        <v>5</v>
      </c>
      <c r="C15" s="18">
        <v>850</v>
      </c>
      <c r="D15" s="18">
        <v>853.6</v>
      </c>
      <c r="E15" s="17">
        <f t="shared" si="0"/>
        <v>1.0042352941176471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13280</v>
      </c>
      <c r="D17" s="18">
        <v>13815.9</v>
      </c>
      <c r="E17" s="17">
        <f t="shared" si="0"/>
        <v>1.0403539156626507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103187.5</v>
      </c>
      <c r="D19" s="18">
        <v>103435.1</v>
      </c>
      <c r="E19" s="17">
        <f t="shared" si="0"/>
        <v>1.0023995154451848</v>
      </c>
    </row>
    <row r="20" spans="2:5" ht="25.5">
      <c r="B20" s="11" t="s">
        <v>20</v>
      </c>
      <c r="C20" s="18">
        <v>0</v>
      </c>
      <c r="D20" s="18">
        <v>189.8</v>
      </c>
      <c r="E20" s="17">
        <v>0</v>
      </c>
    </row>
    <row r="21" spans="2:5" ht="12.75">
      <c r="B21" s="11" t="s">
        <v>36</v>
      </c>
      <c r="C21" s="18">
        <v>1113354.8</v>
      </c>
      <c r="D21" s="18">
        <v>1097828.7</v>
      </c>
      <c r="E21" s="17">
        <f>D21/C21</f>
        <v>0.9860546700836067</v>
      </c>
    </row>
    <row r="22" spans="2:5" ht="25.5">
      <c r="B22" s="24" t="s">
        <v>8</v>
      </c>
      <c r="C22" s="18">
        <v>13733.1</v>
      </c>
      <c r="D22" s="18">
        <v>12671.3</v>
      </c>
      <c r="E22" s="17">
        <f>D22/C22</f>
        <v>0.922683152383657</v>
      </c>
    </row>
    <row r="23" spans="2:5" ht="12.75">
      <c r="B23" s="11" t="s">
        <v>0</v>
      </c>
      <c r="C23" s="18">
        <f>C8+C21+C22</f>
        <v>1427447.3000000003</v>
      </c>
      <c r="D23" s="18">
        <f>D8+D21+D22</f>
        <v>1416222.9</v>
      </c>
      <c r="E23" s="17">
        <f>D23/C23</f>
        <v>0.9921367324734157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51352.8</v>
      </c>
      <c r="D26" s="8">
        <v>49928.9</v>
      </c>
      <c r="E26" s="15">
        <f>D26/C26</f>
        <v>0.9722722032683709</v>
      </c>
    </row>
    <row r="27" spans="2:5" ht="12.75">
      <c r="B27" s="11" t="s">
        <v>25</v>
      </c>
      <c r="C27" s="22">
        <v>826.5</v>
      </c>
      <c r="D27" s="8">
        <v>801.1</v>
      </c>
      <c r="E27" s="15">
        <f>D27/C27</f>
        <v>0.9692679975801574</v>
      </c>
    </row>
    <row r="28" spans="2:5" ht="25.5">
      <c r="B28" s="11" t="s">
        <v>11</v>
      </c>
      <c r="C28" s="22">
        <v>3723.6</v>
      </c>
      <c r="D28" s="8">
        <v>3723.1</v>
      </c>
      <c r="E28" s="15">
        <f aca="true" t="shared" si="1" ref="E28:E36">D28/C28</f>
        <v>0.999865721344935</v>
      </c>
    </row>
    <row r="29" spans="2:5" ht="12.75">
      <c r="B29" s="11" t="s">
        <v>26</v>
      </c>
      <c r="C29" s="8">
        <v>34210.7</v>
      </c>
      <c r="D29" s="8">
        <v>34147.5</v>
      </c>
      <c r="E29" s="15">
        <f t="shared" si="1"/>
        <v>0.9981526247635975</v>
      </c>
    </row>
    <row r="30" spans="2:5" ht="12.75">
      <c r="B30" s="11" t="s">
        <v>27</v>
      </c>
      <c r="C30" s="8">
        <v>538178</v>
      </c>
      <c r="D30" s="8">
        <v>533594</v>
      </c>
      <c r="E30" s="15">
        <f t="shared" si="1"/>
        <v>0.9914823720033149</v>
      </c>
    </row>
    <row r="31" spans="2:5" ht="18" customHeight="1">
      <c r="B31" s="11" t="s">
        <v>28</v>
      </c>
      <c r="C31" s="8">
        <v>425179.9</v>
      </c>
      <c r="D31" s="8">
        <v>422959.5</v>
      </c>
      <c r="E31" s="15">
        <f t="shared" si="1"/>
        <v>0.9947777399637189</v>
      </c>
    </row>
    <row r="32" spans="2:5" ht="25.5">
      <c r="B32" s="11" t="s">
        <v>29</v>
      </c>
      <c r="C32" s="8">
        <v>31245.9</v>
      </c>
      <c r="D32" s="8">
        <v>31043.4</v>
      </c>
      <c r="E32" s="15">
        <f t="shared" si="1"/>
        <v>0.9935191497124423</v>
      </c>
    </row>
    <row r="33" spans="2:5" ht="12.75">
      <c r="B33" s="11" t="s">
        <v>33</v>
      </c>
      <c r="C33" s="22">
        <v>91304.2</v>
      </c>
      <c r="D33" s="8">
        <v>89032.5</v>
      </c>
      <c r="E33" s="15">
        <f t="shared" si="1"/>
        <v>0.9751194359076581</v>
      </c>
    </row>
    <row r="34" spans="2:5" ht="12.75">
      <c r="B34" s="11" t="s">
        <v>30</v>
      </c>
      <c r="C34" s="8">
        <v>262755.4</v>
      </c>
      <c r="D34" s="8">
        <v>249861.7</v>
      </c>
      <c r="E34" s="15">
        <f t="shared" si="1"/>
        <v>0.9509288867136507</v>
      </c>
    </row>
    <row r="35" spans="2:5" ht="12.75">
      <c r="B35" s="11" t="s">
        <v>34</v>
      </c>
      <c r="C35" s="8">
        <v>40646.8</v>
      </c>
      <c r="D35" s="8">
        <v>40646.8</v>
      </c>
      <c r="E35" s="15">
        <f t="shared" si="1"/>
        <v>1</v>
      </c>
    </row>
    <row r="36" spans="2:5" ht="25.5">
      <c r="B36" s="11" t="s">
        <v>35</v>
      </c>
      <c r="C36" s="8">
        <v>1000</v>
      </c>
      <c r="D36" s="8">
        <v>920.2</v>
      </c>
      <c r="E36" s="15">
        <f t="shared" si="1"/>
        <v>0.9202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1480423.8</v>
      </c>
      <c r="D38" s="8">
        <f>SUM(D26:D37)</f>
        <v>1456658.7</v>
      </c>
      <c r="E38" s="15">
        <f>D38/C38</f>
        <v>0.9839470967705328</v>
      </c>
    </row>
    <row r="39" spans="2:5" ht="24">
      <c r="B39" s="14" t="s">
        <v>13</v>
      </c>
      <c r="C39" s="8">
        <f>C23-C38</f>
        <v>-52976.49999999977</v>
      </c>
      <c r="D39" s="8">
        <f>D23-D38</f>
        <v>-40435.80000000005</v>
      </c>
      <c r="E39" s="15"/>
    </row>
    <row r="42" ht="12.75">
      <c r="B42" s="9" t="s">
        <v>38</v>
      </c>
    </row>
    <row r="43" ht="12.75">
      <c r="B43" s="9" t="s">
        <v>32</v>
      </c>
    </row>
    <row r="44" spans="2:5" ht="12.75">
      <c r="B44" s="9" t="s">
        <v>40</v>
      </c>
      <c r="C44" s="26" t="s">
        <v>39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2012-01-17T10:04:47Z</cp:lastPrinted>
  <dcterms:created xsi:type="dcterms:W3CDTF">2000-04-20T02:38:47Z</dcterms:created>
  <dcterms:modified xsi:type="dcterms:W3CDTF">2012-01-17T10:55:30Z</dcterms:modified>
  <cp:category/>
  <cp:version/>
  <cp:contentType/>
  <cp:contentStatus/>
</cp:coreProperties>
</file>