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1'!$A$1:$E$44</definedName>
  </definedNames>
  <calcPr fullCalcOnLoad="1"/>
</workbook>
</file>

<file path=xl/sharedStrings.xml><?xml version="1.0" encoding="utf-8"?>
<sst xmlns="http://schemas.openxmlformats.org/spreadsheetml/2006/main" count="41" uniqueCount="41">
  <si>
    <t>ВСЕГО ДОХОДОВ</t>
  </si>
  <si>
    <t>Д О Х О Д Ы</t>
  </si>
  <si>
    <t>НАЛОГИ НА СОВОКУПНЫЙ ДОХОД</t>
  </si>
  <si>
    <t>НАЛОГИ НА ИМУЩЕСТВО</t>
  </si>
  <si>
    <t>ГОСУДАРСТВЕННАЯ ПОШЛИНА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</si>
  <si>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</si>
  <si>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</si>
  <si>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</si>
  <si>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ДОХОДЫ ОТ ПРЕДПРИНИМАТЕЛЬСКОЙ И ИНОЙ ПРИНОСЯЩЕЙ ДОХОД  ДЕЯТЕЛЬНОСТИ</t>
  </si>
  <si>
    <t xml:space="preserve">Р А С Х О Д Ы </t>
  </si>
  <si>
    <t>ОБЩЕГОСУДАРСТВЕННЫЕ ВОПРОСЫ</t>
  </si>
  <si>
    <t>НАЦИОНАЛЬНАЯ БЕЗОПАСНОСТЬ И ПРАВООХРАНИТЕЛЬНАЯ ДЕЯТЕЛЬНОСТЬ</t>
  </si>
  <si>
    <t>тыс. рублей</t>
  </si>
  <si>
    <t>Превышение доходов над расходами                  
(профицит +; дефицит -)</t>
  </si>
  <si>
    <t>ДОХОДЫ ОТ ИСПОЛЬЗОВАНИЯ ИМУЩЕСТВА</t>
  </si>
  <si>
    <t>ДОХОДЫ ОТ ОКАЗАНИЯ ПЛАТНЫХ УСЛУГ И КОМПЕНСАЦИИ ЗАТРАТ ГОСУДАРСТВА</t>
  </si>
  <si>
    <t>АДМИНИСТРАТИВНЫЕ ПЛАТЕЖИ И СБОРЫ</t>
  </si>
  <si>
    <t>ВСЕГО РАСХОДОВ:</t>
  </si>
  <si>
    <t>ЗАДОЛЖЕННОСТЬ И ПЕРЕРАСЧЕТЫ ПО ОТМЕНЕННЫМ НАЛОГАМ, СБОРАМ И ИНЫМ ОБЯЗАТЕЛЬНЫМ ПЛАТЕЖАМ</t>
  </si>
  <si>
    <t>НАЛОГИ НА ПРИБЫЛЬ, ДОХОДЫ</t>
  </si>
  <si>
    <t>ПРОЧИЕ НЕНАЛОГОВЫЕ ДОХОДЫ БЮДЖЕТОВ ГОРОДСКИХ ОКРУГОВ</t>
  </si>
  <si>
    <t>Наименование показателя</t>
  </si>
  <si>
    <t xml:space="preserve">исполнено                     </t>
  </si>
  <si>
    <t>процент исполнения</t>
  </si>
  <si>
    <t>НАЦИОНАЛЬНАЯ ОБОРОНА</t>
  </si>
  <si>
    <t>НАЦИОНАЛЬНАЯ ЭКОНОМИКА</t>
  </si>
  <si>
    <t>ЖИЛИЩНО-КОММУНАЛЬНОЕ ХОЗЯЙСТВО</t>
  </si>
  <si>
    <t>ОБРАЗОВАНИЕ</t>
  </si>
  <si>
    <t>КУЛЬТУРА,КИНЕМАТОГРАФИЯ И СРЕДСТВА МАССОВОЙ ИНФОРМАЦИИ</t>
  </si>
  <si>
    <t>СОЦИАЛЬНАЯ ПОЛИТИКА</t>
  </si>
  <si>
    <t>ПРОЧИЕ РАСХОДЫ</t>
  </si>
  <si>
    <t>Финансового управления</t>
  </si>
  <si>
    <t xml:space="preserve">ЗДРАВООХРАНЕНИЕ </t>
  </si>
  <si>
    <t>ФИЗИЧЕСКАЯ КУЛЬТУРА И СПОРТ</t>
  </si>
  <si>
    <t>ОБСЛУЖИВАНИЕ ГОСУДАРСТВЕННОГО И МУНИЦИПАЛЬНОГО ДОЛГА</t>
  </si>
  <si>
    <t xml:space="preserve">БЕЗВОЗМЕЗДНЫЕ ПОСТУПЛЕНИЯ </t>
  </si>
  <si>
    <t>Администрации города Шарыпово</t>
  </si>
  <si>
    <t>Руководитель</t>
  </si>
  <si>
    <t>Е.А. Гришина</t>
  </si>
  <si>
    <t>СВЕДЕНИЯ ОБ ИСПОЛНЕНИИ БЮДЖЕТА МУНИЦИПАЛЬНОГО ОБРАЗОВАНИЯ     
"город Шарыпово" на 01.02.2013г.</t>
  </si>
  <si>
    <t xml:space="preserve">план 
2013 года 
  с учетом изменений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</si>
</sst>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sz val="10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b/>
      <i/>
      <sz val="11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sz val="11"/>
      <color indexed="8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64" fontId="11" fillId="0" borderId="1" xfId="0" applyNumberFormat="1" applyFont="1" applyFill="1" applyBorder="1" applyAlignment="1">
      <alignment/>
    </xf>
    <xf numFmtId="164" fontId="4" fillId="0" borderId="1" xfId="0" applyNumberFormat="1" applyFont="1" applyFill="1" applyBorder="1" applyAlignment="1">
      <alignment/>
    </xf>
    <xf numFmtId="0" fontId="4" fillId="0" borderId="0" xfId="0" applyFont="1" applyFill="1" applyAlignment="1">
      <alignment horizontal="justify" vertical="top"/>
    </xf>
    <xf numFmtId="0" fontId="7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10" fillId="0" borderId="1" xfId="0" applyFont="1" applyBorder="1" applyAlignment="1">
      <alignment horizontal="justify" vertical="top" wrapText="1"/>
    </xf>
    <xf numFmtId="0" fontId="8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165" fontId="4" fillId="0" borderId="1" xfId="19" applyNumberFormat="1" applyFont="1" applyFill="1" applyBorder="1" applyAlignment="1">
      <alignment/>
    </xf>
    <xf numFmtId="165" fontId="12" fillId="0" borderId="1" xfId="19" applyNumberFormat="1" applyFont="1" applyFill="1" applyBorder="1" applyAlignment="1">
      <alignment/>
    </xf>
    <xf numFmtId="165" fontId="10" fillId="0" borderId="1" xfId="19" applyNumberFormat="1" applyFont="1" applyFill="1" applyBorder="1" applyAlignment="1">
      <alignment/>
    </xf>
    <xf numFmtId="164" fontId="10" fillId="0" borderId="1" xfId="0" applyNumberFormat="1" applyFont="1" applyFill="1" applyBorder="1" applyAlignment="1">
      <alignment/>
    </xf>
    <xf numFmtId="0" fontId="13" fillId="0" borderId="0" xfId="0" applyFont="1" applyFill="1" applyAlignment="1">
      <alignment horizontal="right"/>
    </xf>
    <xf numFmtId="164" fontId="4" fillId="0" borderId="0" xfId="0" applyNumberFormat="1" applyFont="1" applyFill="1" applyAlignment="1">
      <alignment/>
    </xf>
    <xf numFmtId="164" fontId="1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justify" vertical="top" wrapText="1"/>
    </xf>
    <xf numFmtId="164" fontId="4" fillId="0" borderId="0" xfId="0" applyNumberFormat="1" applyFont="1" applyAlignment="1">
      <alignment/>
    </xf>
    <xf numFmtId="164" fontId="4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="110" zoomScaleNormal="110" zoomScaleSheetLayoutView="100" workbookViewId="0" topLeftCell="B35">
      <selection activeCell="B3" sqref="B3:E44"/>
    </sheetView>
  </sheetViews>
  <sheetFormatPr defaultColWidth="9.00390625" defaultRowHeight="12.75"/>
  <cols>
    <col min="1" max="1" width="1.37890625" style="1" hidden="1" customWidth="1"/>
    <col min="2" max="2" width="51.75390625" style="9" customWidth="1"/>
    <col min="3" max="3" width="13.125" style="20" customWidth="1"/>
    <col min="4" max="4" width="12.25390625" style="20" customWidth="1"/>
    <col min="5" max="5" width="13.125" style="2" customWidth="1"/>
    <col min="6" max="16384" width="9.125" style="1" customWidth="1"/>
  </cols>
  <sheetData>
    <row r="1" ht="0.75" customHeight="1"/>
    <row r="2" spans="1:5" ht="12.75">
      <c r="A2" s="6"/>
      <c r="E2" s="3"/>
    </row>
    <row r="3" spans="2:5" ht="38.25" customHeight="1">
      <c r="B3" s="27" t="s">
        <v>39</v>
      </c>
      <c r="C3" s="27"/>
      <c r="D3" s="27"/>
      <c r="E3" s="27"/>
    </row>
    <row r="4" spans="2:5" ht="11.25" customHeight="1">
      <c r="B4" s="23"/>
      <c r="C4" s="23"/>
      <c r="D4" s="23"/>
      <c r="E4" s="23"/>
    </row>
    <row r="5" ht="13.5" customHeight="1">
      <c r="E5" s="19" t="s">
        <v>12</v>
      </c>
    </row>
    <row r="6" spans="1:5" ht="12.75" customHeight="1">
      <c r="A6" s="4"/>
      <c r="B6" s="28" t="s">
        <v>21</v>
      </c>
      <c r="C6" s="29" t="s">
        <v>40</v>
      </c>
      <c r="D6" s="29" t="s">
        <v>22</v>
      </c>
      <c r="E6" s="30" t="s">
        <v>23</v>
      </c>
    </row>
    <row r="7" spans="1:5" ht="45" customHeight="1">
      <c r="A7" s="4"/>
      <c r="B7" s="28"/>
      <c r="C7" s="29"/>
      <c r="D7" s="29"/>
      <c r="E7" s="30"/>
    </row>
    <row r="8" spans="2:6" ht="12.75">
      <c r="B8" s="24" t="s">
        <v>1</v>
      </c>
      <c r="C8" s="18">
        <f>SUM(C9:C20)</f>
        <v>296638</v>
      </c>
      <c r="D8" s="18">
        <f>SUM(D9:D20)</f>
        <v>20421.2</v>
      </c>
      <c r="E8" s="17">
        <f>D8/C8</f>
        <v>0.06884215778153845</v>
      </c>
      <c r="F8" s="25"/>
    </row>
    <row r="9" spans="2:6" ht="12.75">
      <c r="B9" s="11" t="s">
        <v>19</v>
      </c>
      <c r="C9" s="18">
        <v>221926</v>
      </c>
      <c r="D9" s="18">
        <v>10794.6</v>
      </c>
      <c r="E9" s="17">
        <f>D9/C9</f>
        <v>0.048640537836936636</v>
      </c>
      <c r="F9" s="25"/>
    </row>
    <row r="10" spans="2:5" ht="12.75">
      <c r="B10" s="11" t="s">
        <v>2</v>
      </c>
      <c r="C10" s="18">
        <v>28340</v>
      </c>
      <c r="D10" s="18">
        <v>6121.8</v>
      </c>
      <c r="E10" s="17">
        <f>D10/C10</f>
        <v>0.21601270289343685</v>
      </c>
    </row>
    <row r="11" spans="2:5" ht="12.75">
      <c r="B11" s="11" t="s">
        <v>3</v>
      </c>
      <c r="C11" s="18">
        <v>18020</v>
      </c>
      <c r="D11" s="18">
        <v>1204.1</v>
      </c>
      <c r="E11" s="17">
        <f>D11/C11</f>
        <v>0.0668201997780244</v>
      </c>
    </row>
    <row r="12" spans="2:5" ht="12.75">
      <c r="B12" s="11" t="s">
        <v>4</v>
      </c>
      <c r="C12" s="18">
        <v>4665</v>
      </c>
      <c r="D12" s="18">
        <v>296.8</v>
      </c>
      <c r="E12" s="17">
        <f>D12/C12</f>
        <v>0.06362272240085745</v>
      </c>
    </row>
    <row r="13" spans="2:5" ht="38.25">
      <c r="B13" s="11" t="s">
        <v>18</v>
      </c>
      <c r="C13" s="18">
        <v>0</v>
      </c>
      <c r="D13" s="18">
        <v>0.5</v>
      </c>
      <c r="E13" s="17">
        <v>0</v>
      </c>
    </row>
    <row r="14" spans="2:5" ht="12.75">
      <c r="B14" s="11" t="s">
        <v>14</v>
      </c>
      <c r="C14" s="18">
        <v>14787</v>
      </c>
      <c r="D14" s="18">
        <v>1034.9</v>
      </c>
      <c r="E14" s="17">
        <f aca="true" t="shared" si="0" ref="E14:E19">D14/C14</f>
        <v>0.06998715087576926</v>
      </c>
    </row>
    <row r="15" spans="2:5" s="5" customFormat="1" ht="25.5">
      <c r="B15" s="11" t="s">
        <v>5</v>
      </c>
      <c r="C15" s="18">
        <v>570</v>
      </c>
      <c r="D15" s="18">
        <v>66.7</v>
      </c>
      <c r="E15" s="17">
        <f t="shared" si="0"/>
        <v>0.11701754385964913</v>
      </c>
    </row>
    <row r="16" spans="2:5" ht="25.5">
      <c r="B16" s="12" t="s">
        <v>15</v>
      </c>
      <c r="C16" s="21">
        <v>50</v>
      </c>
      <c r="D16" s="21">
        <v>0</v>
      </c>
      <c r="E16" s="17">
        <v>0</v>
      </c>
    </row>
    <row r="17" spans="2:5" ht="25.5">
      <c r="B17" s="11" t="s">
        <v>6</v>
      </c>
      <c r="C17" s="18">
        <v>2400</v>
      </c>
      <c r="D17" s="18">
        <v>34</v>
      </c>
      <c r="E17" s="17">
        <f t="shared" si="0"/>
        <v>0.014166666666666666</v>
      </c>
    </row>
    <row r="18" spans="2:5" ht="12.75">
      <c r="B18" s="11" t="s">
        <v>16</v>
      </c>
      <c r="C18" s="18">
        <v>0</v>
      </c>
      <c r="D18" s="18">
        <v>0</v>
      </c>
      <c r="E18" s="17">
        <v>0</v>
      </c>
    </row>
    <row r="19" spans="2:5" ht="12.75">
      <c r="B19" s="11" t="s">
        <v>7</v>
      </c>
      <c r="C19" s="18">
        <v>5880</v>
      </c>
      <c r="D19" s="18">
        <v>246.2</v>
      </c>
      <c r="E19" s="17">
        <f t="shared" si="0"/>
        <v>0.04187074829931973</v>
      </c>
    </row>
    <row r="20" spans="2:5" ht="25.5">
      <c r="B20" s="11" t="s">
        <v>20</v>
      </c>
      <c r="C20" s="18">
        <v>0</v>
      </c>
      <c r="D20" s="18">
        <v>621.6</v>
      </c>
      <c r="E20" s="17">
        <v>0</v>
      </c>
    </row>
    <row r="21" spans="2:5" ht="12.75">
      <c r="B21" s="11" t="s">
        <v>35</v>
      </c>
      <c r="C21" s="18">
        <v>586131.8</v>
      </c>
      <c r="D21" s="18">
        <v>27968.1</v>
      </c>
      <c r="E21" s="17">
        <f>D21/C21</f>
        <v>0.047716400986945254</v>
      </c>
    </row>
    <row r="22" spans="2:5" ht="25.5">
      <c r="B22" s="24" t="s">
        <v>8</v>
      </c>
      <c r="C22" s="18">
        <v>0</v>
      </c>
      <c r="D22" s="18">
        <v>0</v>
      </c>
      <c r="E22" s="17">
        <v>0</v>
      </c>
    </row>
    <row r="23" spans="2:5" ht="12.75">
      <c r="B23" s="11" t="s">
        <v>0</v>
      </c>
      <c r="C23" s="18">
        <f>C8+C21+C22</f>
        <v>882769.8</v>
      </c>
      <c r="D23" s="18">
        <f>D8+D21+D22</f>
        <v>48389.3</v>
      </c>
      <c r="E23" s="17">
        <f>D23/C23</f>
        <v>0.05481530972174173</v>
      </c>
    </row>
    <row r="24" spans="2:5" ht="18.75">
      <c r="B24" s="13"/>
      <c r="C24" s="7"/>
      <c r="D24" s="7"/>
      <c r="E24" s="16"/>
    </row>
    <row r="25" spans="2:5" ht="15">
      <c r="B25" s="10" t="s">
        <v>9</v>
      </c>
      <c r="C25" s="22"/>
      <c r="D25" s="8"/>
      <c r="E25" s="16"/>
    </row>
    <row r="26" spans="2:5" ht="12.75">
      <c r="B26" s="11" t="s">
        <v>10</v>
      </c>
      <c r="C26" s="22">
        <v>50101.7</v>
      </c>
      <c r="D26" s="8">
        <v>1173.1</v>
      </c>
      <c r="E26" s="15">
        <f>D26/C26</f>
        <v>0.023414375160922683</v>
      </c>
    </row>
    <row r="27" spans="2:5" ht="12.75">
      <c r="B27" s="11" t="s">
        <v>24</v>
      </c>
      <c r="C27" s="22">
        <v>872.7</v>
      </c>
      <c r="D27" s="8">
        <v>55.7</v>
      </c>
      <c r="E27" s="15">
        <f>D27/C27</f>
        <v>0.06382491119514151</v>
      </c>
    </row>
    <row r="28" spans="2:5" ht="25.5">
      <c r="B28" s="11" t="s">
        <v>11</v>
      </c>
      <c r="C28" s="22">
        <v>3270.4</v>
      </c>
      <c r="D28" s="8">
        <v>18</v>
      </c>
      <c r="E28" s="15">
        <f aca="true" t="shared" si="1" ref="E28:E36">D28/C28</f>
        <v>0.005503913894324853</v>
      </c>
    </row>
    <row r="29" spans="2:5" ht="12.75">
      <c r="B29" s="11" t="s">
        <v>25</v>
      </c>
      <c r="C29" s="8">
        <v>26548.3</v>
      </c>
      <c r="D29" s="8">
        <v>0</v>
      </c>
      <c r="E29" s="15">
        <f t="shared" si="1"/>
        <v>0</v>
      </c>
    </row>
    <row r="30" spans="2:5" ht="12.75">
      <c r="B30" s="11" t="s">
        <v>26</v>
      </c>
      <c r="C30" s="8">
        <v>45885.9</v>
      </c>
      <c r="D30" s="8">
        <v>737.6</v>
      </c>
      <c r="E30" s="15">
        <f t="shared" si="1"/>
        <v>0.016074654741434734</v>
      </c>
    </row>
    <row r="31" spans="2:5" ht="18" customHeight="1">
      <c r="B31" s="11" t="s">
        <v>27</v>
      </c>
      <c r="C31" s="8">
        <v>416282.9</v>
      </c>
      <c r="D31" s="8">
        <v>8780.1</v>
      </c>
      <c r="E31" s="15">
        <f t="shared" si="1"/>
        <v>0.021091666268299756</v>
      </c>
    </row>
    <row r="32" spans="2:5" ht="25.5">
      <c r="B32" s="11" t="s">
        <v>28</v>
      </c>
      <c r="C32" s="8">
        <v>31005.3</v>
      </c>
      <c r="D32" s="8">
        <v>636.8</v>
      </c>
      <c r="E32" s="15">
        <f t="shared" si="1"/>
        <v>0.0205384240758838</v>
      </c>
    </row>
    <row r="33" spans="2:5" ht="12.75">
      <c r="B33" s="11" t="s">
        <v>32</v>
      </c>
      <c r="C33" s="22">
        <v>2310</v>
      </c>
      <c r="D33" s="8">
        <v>0</v>
      </c>
      <c r="E33" s="15">
        <f t="shared" si="1"/>
        <v>0</v>
      </c>
    </row>
    <row r="34" spans="2:5" ht="12.75">
      <c r="B34" s="11" t="s">
        <v>29</v>
      </c>
      <c r="C34" s="8">
        <v>280210.6</v>
      </c>
      <c r="D34" s="8">
        <v>15778</v>
      </c>
      <c r="E34" s="15">
        <f t="shared" si="1"/>
        <v>0.05630764860429977</v>
      </c>
    </row>
    <row r="35" spans="2:5" ht="12.75">
      <c r="B35" s="11" t="s">
        <v>33</v>
      </c>
      <c r="C35" s="8">
        <v>29882</v>
      </c>
      <c r="D35" s="8">
        <v>1344.7</v>
      </c>
      <c r="E35" s="15">
        <f t="shared" si="1"/>
        <v>0.045000334649621845</v>
      </c>
    </row>
    <row r="36" spans="2:5" ht="25.5">
      <c r="B36" s="11" t="s">
        <v>34</v>
      </c>
      <c r="C36" s="8">
        <v>1400</v>
      </c>
      <c r="D36" s="8">
        <v>0</v>
      </c>
      <c r="E36" s="15">
        <f t="shared" si="1"/>
        <v>0</v>
      </c>
    </row>
    <row r="37" spans="2:5" ht="12.75">
      <c r="B37" s="11" t="s">
        <v>30</v>
      </c>
      <c r="C37" s="22"/>
      <c r="D37" s="8"/>
      <c r="E37" s="15"/>
    </row>
    <row r="38" spans="2:5" ht="12.75">
      <c r="B38" s="11" t="s">
        <v>17</v>
      </c>
      <c r="C38" s="8">
        <f>SUM(C26:C37)</f>
        <v>887769.8</v>
      </c>
      <c r="D38" s="8">
        <f>SUM(D26:D37)</f>
        <v>28524</v>
      </c>
      <c r="E38" s="15">
        <f>D38/C38</f>
        <v>0.03212995080481449</v>
      </c>
    </row>
    <row r="39" spans="2:5" ht="24">
      <c r="B39" s="14" t="s">
        <v>13</v>
      </c>
      <c r="C39" s="8">
        <f>C23-C38</f>
        <v>-5000</v>
      </c>
      <c r="D39" s="8">
        <f>D23-D38</f>
        <v>19865.300000000003</v>
      </c>
      <c r="E39" s="15"/>
    </row>
    <row r="42" ht="12.75">
      <c r="B42" s="9" t="s">
        <v>37</v>
      </c>
    </row>
    <row r="43" ht="12.75">
      <c r="B43" s="9" t="s">
        <v>31</v>
      </c>
    </row>
    <row r="44" spans="2:5" ht="12.75">
      <c r="B44" s="9" t="s">
        <v>36</v>
      </c>
      <c r="C44" s="26" t="s">
        <v>38</v>
      </c>
      <c r="D44" s="26"/>
      <c r="E44" s="26"/>
    </row>
  </sheetData>
  <mergeCells count="6">
    <mergeCell ref="C44:E44"/>
    <mergeCell ref="B3:E3"/>
    <mergeCell ref="B6:B7"/>
    <mergeCell ref="D6:D7"/>
    <mergeCell ref="E6:E7"/>
    <mergeCell ref="C6:C7"/>
  </mergeCells>
  <printOptions/>
  <pageMargins left="0.984251968503937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kom105</cp:lastModifiedBy>
  <cp:lastPrinted>2013-02-08T08:42:33Z</cp:lastPrinted>
  <dcterms:created xsi:type="dcterms:W3CDTF">2000-04-20T02:38:47Z</dcterms:created>
  <dcterms:modified xsi:type="dcterms:W3CDTF">2013-02-08T08:43:20Z</dcterms:modified>
  <cp:category/>
  <cp:version/>
  <cp:contentType/>
  <cp:contentStatus/>
</cp:coreProperties>
</file>