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<sst xmlns="http://schemas.openxmlformats.org/spreadsheetml/2006/main" count="40" uniqueCount="40">
  <si>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</si>
  <si>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</si>
  <si>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</si>
  <si>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</si>
  <si>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</si>
  <si>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</si>
  <si>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</si>
  <si>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</si>
  <si>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</si>
  <si>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</si>
  <si>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</si>
  <si>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</si>
  <si>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</si>
  <si>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</si>
  <si>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</si>
  <si>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</si>
  <si>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</si>
  <si>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</si>
  <si>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</si>
  <si>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</si>
  <si>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</si>
  <si>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</si>
  <si>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</si>
  <si>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</si>
  <si>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</si>
  <si>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</si>
  <si>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</si>
  <si>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</si>
  <si>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</si>
  <si>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</si>
  <si>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</si>
  <si>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</si>
  <si>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</si>
  <si>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</si>
  <si>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</si>
  <si>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</si>
  <si>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</si>
  <si>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И.О.Руководителя</t>
  </si>
  <si>
    <t>Е.Н. Ткачева</t>
  </si>
  <si>
    <t>СВЕДЕНИЯ ОБ ИСПОЛНЕНИИ БЮДЖЕТА МУНИЦИПАЛЬНОГО ОБРАЗОВАНИЯ     
"город Шарыпово" на 01.12.2011г.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</si>
</sst>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">
      <selection activeCell="B4" sqref="B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297745</v>
      </c>
      <c r="D8" s="18">
        <v>277957.5</v>
      </c>
      <c r="E8" s="17">
        <f>D8/C8</f>
        <v>0.9335421249727115</v>
      </c>
      <c r="F8" s="25"/>
    </row>
    <row r="9" spans="2:6" ht="12.75">
      <c r="B9" s="11" t="s">
        <v>19</v>
      </c>
      <c r="C9" s="18">
        <v>124328.7</v>
      </c>
      <c r="D9" s="18">
        <v>106141.7</v>
      </c>
      <c r="E9" s="17">
        <f>D9/C9</f>
        <v>0.8537184093455493</v>
      </c>
      <c r="F9" s="25"/>
    </row>
    <row r="10" spans="2:5" ht="12.75">
      <c r="B10" s="11" t="s">
        <v>2</v>
      </c>
      <c r="C10" s="18">
        <v>24000</v>
      </c>
      <c r="D10" s="18">
        <v>24343.7</v>
      </c>
      <c r="E10" s="17">
        <f>D10/C10</f>
        <v>1.0143208333333333</v>
      </c>
    </row>
    <row r="11" spans="2:5" ht="12.75">
      <c r="B11" s="11" t="s">
        <v>3</v>
      </c>
      <c r="C11" s="18">
        <v>7818</v>
      </c>
      <c r="D11" s="18">
        <v>7274.4</v>
      </c>
      <c r="E11" s="17">
        <f>D11/C11</f>
        <v>0.9304681504221028</v>
      </c>
    </row>
    <row r="12" spans="2:5" ht="12.75">
      <c r="B12" s="11" t="s">
        <v>4</v>
      </c>
      <c r="C12" s="18">
        <v>14637.3</v>
      </c>
      <c r="D12" s="18">
        <v>13156.8</v>
      </c>
      <c r="E12" s="17">
        <f>D12/C12</f>
        <v>0.8988542968990183</v>
      </c>
    </row>
    <row r="13" spans="2:5" ht="38.25">
      <c r="B13" s="11" t="s">
        <v>18</v>
      </c>
      <c r="C13" s="18">
        <v>0</v>
      </c>
      <c r="D13" s="18">
        <v>14.7</v>
      </c>
      <c r="E13" s="17">
        <v>0</v>
      </c>
    </row>
    <row r="14" spans="2:5" ht="12.75">
      <c r="B14" s="11" t="s">
        <v>14</v>
      </c>
      <c r="C14" s="18">
        <v>13932.9</v>
      </c>
      <c r="D14" s="18">
        <v>14109.2</v>
      </c>
      <c r="E14" s="17">
        <f aca="true" t="shared" si="0" ref="E14:E19">D14/C14</f>
        <v>1.0126535035778625</v>
      </c>
    </row>
    <row r="15" spans="2:5" s="5" customFormat="1" ht="25.5">
      <c r="B15" s="11" t="s">
        <v>5</v>
      </c>
      <c r="C15" s="18">
        <v>850</v>
      </c>
      <c r="D15" s="18">
        <v>843.7</v>
      </c>
      <c r="E15" s="17">
        <f t="shared" si="0"/>
        <v>0.9925882352941177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9990.6</v>
      </c>
      <c r="D17" s="18">
        <v>9315.1</v>
      </c>
      <c r="E17" s="17">
        <f t="shared" si="0"/>
        <v>0.9323864432566613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102187.5</v>
      </c>
      <c r="D19" s="18">
        <v>102431.3</v>
      </c>
      <c r="E19" s="17">
        <f t="shared" si="0"/>
        <v>1.0023858103975536</v>
      </c>
    </row>
    <row r="20" spans="2:5" ht="25.5">
      <c r="B20" s="11" t="s">
        <v>20</v>
      </c>
      <c r="C20" s="18">
        <v>0</v>
      </c>
      <c r="D20" s="18">
        <v>326.8</v>
      </c>
      <c r="E20" s="17">
        <v>0</v>
      </c>
    </row>
    <row r="21" spans="2:5" ht="12.75">
      <c r="B21" s="11" t="s">
        <v>36</v>
      </c>
      <c r="C21" s="18">
        <v>1112273.2</v>
      </c>
      <c r="D21" s="18">
        <v>1011908.3</v>
      </c>
      <c r="E21" s="17">
        <f>D21/C21</f>
        <v>0.9097659639735993</v>
      </c>
    </row>
    <row r="22" spans="2:5" ht="25.5">
      <c r="B22" s="24" t="s">
        <v>8</v>
      </c>
      <c r="C22" s="18">
        <v>13633.1</v>
      </c>
      <c r="D22" s="18">
        <v>12533.5</v>
      </c>
      <c r="E22" s="17">
        <f>D22/C22</f>
        <v>0.9193433628448409</v>
      </c>
    </row>
    <row r="23" spans="2:5" ht="12.75">
      <c r="B23" s="11" t="s">
        <v>0</v>
      </c>
      <c r="C23" s="18">
        <f>C8+C21+C22</f>
        <v>1423651.3</v>
      </c>
      <c r="D23" s="18">
        <f>D8+D21+D22</f>
        <v>1302399.3</v>
      </c>
      <c r="E23" s="17">
        <f>D23/C23</f>
        <v>0.9148302677769479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51356.8</v>
      </c>
      <c r="D26" s="8">
        <v>40094.9</v>
      </c>
      <c r="E26" s="15">
        <f>D26/C26</f>
        <v>0.7807125833385258</v>
      </c>
    </row>
    <row r="27" spans="2:5" ht="12.75">
      <c r="B27" s="11" t="s">
        <v>25</v>
      </c>
      <c r="C27" s="22">
        <v>826.5</v>
      </c>
      <c r="D27" s="8">
        <v>648.9</v>
      </c>
      <c r="E27" s="15">
        <f>D27/C27</f>
        <v>0.7851179673321234</v>
      </c>
    </row>
    <row r="28" spans="2:5" ht="25.5">
      <c r="B28" s="11" t="s">
        <v>11</v>
      </c>
      <c r="C28" s="22">
        <v>4118.9</v>
      </c>
      <c r="D28" s="8">
        <v>2792.6</v>
      </c>
      <c r="E28" s="15">
        <f aca="true" t="shared" si="1" ref="E28:E36">D28/C28</f>
        <v>0.6779965524776033</v>
      </c>
    </row>
    <row r="29" spans="2:5" ht="12.75">
      <c r="B29" s="11" t="s">
        <v>26</v>
      </c>
      <c r="C29" s="8">
        <v>32610.7</v>
      </c>
      <c r="D29" s="8">
        <v>26138.9</v>
      </c>
      <c r="E29" s="15">
        <f t="shared" si="1"/>
        <v>0.8015436651160509</v>
      </c>
    </row>
    <row r="30" spans="2:5" ht="12.75">
      <c r="B30" s="11" t="s">
        <v>27</v>
      </c>
      <c r="C30" s="8">
        <v>538425</v>
      </c>
      <c r="D30" s="8">
        <v>358485</v>
      </c>
      <c r="E30" s="15">
        <f t="shared" si="1"/>
        <v>0.6658030366346288</v>
      </c>
    </row>
    <row r="31" spans="2:5" ht="18" customHeight="1">
      <c r="B31" s="11" t="s">
        <v>28</v>
      </c>
      <c r="C31" s="8">
        <v>423364.9</v>
      </c>
      <c r="D31" s="8">
        <v>348757.2</v>
      </c>
      <c r="E31" s="15">
        <f t="shared" si="1"/>
        <v>0.8237744791785998</v>
      </c>
    </row>
    <row r="32" spans="2:5" ht="25.5">
      <c r="B32" s="11" t="s">
        <v>29</v>
      </c>
      <c r="C32" s="8">
        <v>30995.9</v>
      </c>
      <c r="D32" s="8">
        <v>26896</v>
      </c>
      <c r="E32" s="15">
        <f t="shared" si="1"/>
        <v>0.8677276672075984</v>
      </c>
    </row>
    <row r="33" spans="2:5" ht="12.75">
      <c r="B33" s="11" t="s">
        <v>33</v>
      </c>
      <c r="C33" s="22">
        <v>91272.9</v>
      </c>
      <c r="D33" s="8">
        <v>74951.8</v>
      </c>
      <c r="E33" s="15">
        <f t="shared" si="1"/>
        <v>0.8211835057284255</v>
      </c>
    </row>
    <row r="34" spans="2:5" ht="12.75">
      <c r="B34" s="11" t="s">
        <v>30</v>
      </c>
      <c r="C34" s="8">
        <v>263205.2</v>
      </c>
      <c r="D34" s="8">
        <v>223487.6</v>
      </c>
      <c r="E34" s="15">
        <f t="shared" si="1"/>
        <v>0.8491002457398258</v>
      </c>
    </row>
    <row r="35" spans="2:5" ht="12.75">
      <c r="B35" s="11" t="s">
        <v>34</v>
      </c>
      <c r="C35" s="8">
        <v>39841</v>
      </c>
      <c r="D35" s="8">
        <v>29364</v>
      </c>
      <c r="E35" s="15">
        <f t="shared" si="1"/>
        <v>0.7370296930297934</v>
      </c>
    </row>
    <row r="36" spans="2:5" ht="25.5">
      <c r="B36" s="11" t="s">
        <v>35</v>
      </c>
      <c r="C36" s="8">
        <v>1000</v>
      </c>
      <c r="D36" s="8">
        <v>792.8</v>
      </c>
      <c r="E36" s="15">
        <f t="shared" si="1"/>
        <v>0.7928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1477017.7999999998</v>
      </c>
      <c r="D38" s="8">
        <f>SUM(D26:D37)</f>
        <v>1132409.7000000002</v>
      </c>
      <c r="E38" s="15">
        <f>D38/C38</f>
        <v>0.7666865626128543</v>
      </c>
    </row>
    <row r="39" spans="2:5" ht="24">
      <c r="B39" s="14" t="s">
        <v>13</v>
      </c>
      <c r="C39" s="8">
        <f>C23-C38</f>
        <v>-53366.49999999977</v>
      </c>
      <c r="D39" s="8">
        <f>D23-D38</f>
        <v>169989.59999999986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2011-12-09T06:27:43Z</cp:lastPrinted>
  <dcterms:created xsi:type="dcterms:W3CDTF">2000-04-20T02:38:47Z</dcterms:created>
  <dcterms:modified xsi:type="dcterms:W3CDTF">2011-12-09T06:27:44Z</dcterms:modified>
  <cp:category/>
  <cp:version/>
  <cp:contentType/>
  <cp:contentStatus/>
</cp:coreProperties>
</file>