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май 2021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4" i="1" l="1"/>
  <c r="D42" i="1" l="1"/>
  <c r="E11" i="1" l="1"/>
  <c r="D11" i="1" l="1"/>
  <c r="D39" i="1" l="1"/>
  <c r="D33" i="1"/>
  <c r="D27" i="1"/>
  <c r="D21" i="1"/>
  <c r="D15" i="1"/>
  <c r="D14" i="1"/>
  <c r="D13" i="1"/>
  <c r="D12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F9" i="1" l="1"/>
  <c r="G21" i="1"/>
  <c r="D9" i="1"/>
  <c r="G11" i="1"/>
  <c r="G13" i="1"/>
  <c r="G39" i="1"/>
  <c r="G33" i="1"/>
  <c r="G12" i="1"/>
  <c r="G27" i="1"/>
  <c r="G14" i="1"/>
  <c r="G15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<sst xmlns="http://schemas.openxmlformats.org/spreadsheetml/2006/main" count="60" uniqueCount="30">
  <si>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</si>
  <si>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</si>
  <si>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</si>
  <si>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</si>
  <si>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</si>
  <si>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</si>
  <si>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</si>
  <si>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</si>
  <si>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</si>
  <si>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</si>
  <si>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</si>
  <si>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</si>
  <si>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</si>
  <si>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</si>
  <si>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</si>
  <si>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</si>
  <si>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</si>
  <si>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</si>
  <si>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</si>
  <si>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</si>
  <si>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</si>
  <si>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</si>
  <si>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</si>
  <si>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</si>
  <si>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</si>
  <si>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Итого на период      2021-2023 годы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</si>
  <si>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</si>
  <si>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Приложение № 3</t>
  </si>
  <si>
    <t>к постановлению Администрации города Шарыпово</t>
  </si>
  <si>
    <t>от 04.06.2021 года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</si>
</sst>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87.95" customHeight="1" x14ac:dyDescent="0.25">
      <c r="A4" s="13" t="s">
        <v>20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66" customHeight="1" x14ac:dyDescent="0.25">
      <c r="A6" s="16" t="s">
        <v>26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18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10" t="s">
        <v>19</v>
      </c>
      <c r="E8" s="10" t="s">
        <v>23</v>
      </c>
      <c r="F8" s="10" t="s">
        <v>24</v>
      </c>
      <c r="G8" s="10" t="s">
        <v>25</v>
      </c>
    </row>
    <row r="9" spans="1:7" ht="15.75" x14ac:dyDescent="0.25">
      <c r="A9" s="12" t="s">
        <v>11</v>
      </c>
      <c r="B9" s="12" t="s">
        <v>17</v>
      </c>
      <c r="C9" s="1" t="s">
        <v>1</v>
      </c>
      <c r="D9" s="4">
        <f t="shared" ref="D9" si="0">D11+D12+D13+D14</f>
        <v>992510.58</v>
      </c>
      <c r="E9" s="4">
        <f t="shared" ref="E9" si="1">E11+E12+E13+E14</f>
        <v>937873.69</v>
      </c>
      <c r="F9" s="4">
        <f t="shared" ref="F9" si="2">F11+F12+F13+F14</f>
        <v>943419.85000000009</v>
      </c>
      <c r="G9" s="4">
        <f t="shared" ref="G9:G44" si="3">SUM(D9:F9)</f>
        <v>2873804.12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2"/>
      <c r="B11" s="12"/>
      <c r="C11" s="2" t="s">
        <v>3</v>
      </c>
      <c r="D11" s="4">
        <f t="shared" ref="D11:F14" si="4">D17+D23+D29+D35+D41</f>
        <v>44831.21</v>
      </c>
      <c r="E11" s="4">
        <f t="shared" si="4"/>
        <v>45671.97</v>
      </c>
      <c r="F11" s="4">
        <f t="shared" si="4"/>
        <v>48198.05</v>
      </c>
      <c r="G11" s="4">
        <f t="shared" si="3"/>
        <v>138701.22999999998</v>
      </c>
    </row>
    <row r="12" spans="1:7" ht="15.75" x14ac:dyDescent="0.25">
      <c r="A12" s="12"/>
      <c r="B12" s="12"/>
      <c r="C12" s="2" t="s">
        <v>4</v>
      </c>
      <c r="D12" s="4">
        <f t="shared" si="4"/>
        <v>568304.57000000007</v>
      </c>
      <c r="E12" s="4">
        <f t="shared" si="4"/>
        <v>540923.90999999992</v>
      </c>
      <c r="F12" s="4">
        <f t="shared" si="4"/>
        <v>543943.99</v>
      </c>
      <c r="G12" s="4">
        <f t="shared" si="3"/>
        <v>1653172.47</v>
      </c>
    </row>
    <row r="13" spans="1:7" ht="31.5" x14ac:dyDescent="0.25">
      <c r="A13" s="12"/>
      <c r="B13" s="12"/>
      <c r="C13" s="2" t="s">
        <v>5</v>
      </c>
      <c r="D13" s="4">
        <f t="shared" si="4"/>
        <v>67504.33</v>
      </c>
      <c r="E13" s="4">
        <f t="shared" si="4"/>
        <v>55163.01</v>
      </c>
      <c r="F13" s="4">
        <f t="shared" si="4"/>
        <v>55163.01</v>
      </c>
      <c r="G13" s="4">
        <f t="shared" si="3"/>
        <v>177830.35</v>
      </c>
    </row>
    <row r="14" spans="1:7" ht="21.75" customHeight="1" x14ac:dyDescent="0.25">
      <c r="A14" s="12"/>
      <c r="B14" s="12"/>
      <c r="C14" s="2" t="s">
        <v>21</v>
      </c>
      <c r="D14" s="4">
        <f t="shared" si="4"/>
        <v>311870.46999999997</v>
      </c>
      <c r="E14" s="4">
        <f t="shared" si="4"/>
        <v>296114.8</v>
      </c>
      <c r="F14" s="4">
        <f t="shared" si="4"/>
        <v>296114.8</v>
      </c>
      <c r="G14" s="4">
        <f t="shared" si="3"/>
        <v>904100.07000000007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" si="5">D17+D18+D19+D20</f>
        <v>914460.13</v>
      </c>
      <c r="E15" s="4">
        <f t="shared" ref="E15" si="6">E17+E18+E19+E20</f>
        <v>860651.64999999991</v>
      </c>
      <c r="F15" s="4">
        <f t="shared" ref="F15" si="7">F17+F18+F19+F20</f>
        <v>866197.81</v>
      </c>
      <c r="G15" s="4">
        <f t="shared" si="3"/>
        <v>2641309.59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2"/>
      <c r="B17" s="12"/>
      <c r="C17" s="2" t="s">
        <v>3</v>
      </c>
      <c r="D17" s="4">
        <v>44831.21</v>
      </c>
      <c r="E17" s="4">
        <v>45671.97</v>
      </c>
      <c r="F17" s="4">
        <v>48198.05</v>
      </c>
      <c r="G17" s="4">
        <f t="shared" si="3"/>
        <v>138701.22999999998</v>
      </c>
    </row>
    <row r="18" spans="1:7" ht="15.75" x14ac:dyDescent="0.25">
      <c r="A18" s="12"/>
      <c r="B18" s="12"/>
      <c r="C18" s="2" t="s">
        <v>4</v>
      </c>
      <c r="D18" s="4">
        <v>549056.55000000005</v>
      </c>
      <c r="E18" s="4">
        <v>521914.41</v>
      </c>
      <c r="F18" s="4">
        <v>524934.49</v>
      </c>
      <c r="G18" s="4">
        <f t="shared" si="3"/>
        <v>1595905.45</v>
      </c>
    </row>
    <row r="19" spans="1:7" ht="31.5" x14ac:dyDescent="0.25">
      <c r="A19" s="12"/>
      <c r="B19" s="12"/>
      <c r="C19" s="2" t="s">
        <v>5</v>
      </c>
      <c r="D19" s="4">
        <v>58969.5</v>
      </c>
      <c r="E19" s="4">
        <v>48570.21</v>
      </c>
      <c r="F19" s="4">
        <v>48570.21</v>
      </c>
      <c r="G19" s="4">
        <f t="shared" si="3"/>
        <v>156109.91999999998</v>
      </c>
    </row>
    <row r="20" spans="1:7" ht="27.75" customHeight="1" x14ac:dyDescent="0.25">
      <c r="A20" s="12"/>
      <c r="B20" s="12"/>
      <c r="C20" s="2" t="s">
        <v>21</v>
      </c>
      <c r="D20" s="4">
        <v>261602.87</v>
      </c>
      <c r="E20" s="4">
        <v>244495.06</v>
      </c>
      <c r="F20" s="4">
        <v>244495.06</v>
      </c>
      <c r="G20" s="4">
        <f t="shared" si="3"/>
        <v>750592.99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" si="8">D23+D24+D25+D26</f>
        <v>50</v>
      </c>
      <c r="E21" s="6">
        <f t="shared" ref="E21" si="9">E23+E24+E25+E26</f>
        <v>50</v>
      </c>
      <c r="F21" s="6">
        <f t="shared" ref="F21" si="10">F23+F24+F25+F26</f>
        <v>50</v>
      </c>
      <c r="G21" s="4">
        <f t="shared" si="3"/>
        <v>150</v>
      </c>
    </row>
    <row r="22" spans="1:7" ht="15.75" x14ac:dyDescent="0.25">
      <c r="A22" s="12"/>
      <c r="B22" s="12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2"/>
      <c r="B23" s="12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2"/>
      <c r="B24" s="12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2"/>
      <c r="B25" s="12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2"/>
      <c r="B26" s="12"/>
      <c r="C26" s="2" t="s">
        <v>21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" si="11">D29+D30+D31+D32</f>
        <v>24652.41</v>
      </c>
      <c r="E27" s="4">
        <f t="shared" ref="E27" si="12">E29+E30+E31+E32</f>
        <v>24480.5</v>
      </c>
      <c r="F27" s="4">
        <f t="shared" ref="F27" si="13">F29+F30+F31+F32</f>
        <v>24480.5</v>
      </c>
      <c r="G27" s="4">
        <f t="shared" si="3"/>
        <v>73613.41</v>
      </c>
    </row>
    <row r="28" spans="1:7" ht="15.75" x14ac:dyDescent="0.25">
      <c r="A28" s="12"/>
      <c r="B28" s="12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2"/>
      <c r="B29" s="12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2"/>
      <c r="B30" s="12"/>
      <c r="C30" s="2" t="s">
        <v>4</v>
      </c>
      <c r="D30" s="4">
        <v>14979.3</v>
      </c>
      <c r="E30" s="4">
        <v>14979.3</v>
      </c>
      <c r="F30" s="4">
        <v>14979.3</v>
      </c>
      <c r="G30" s="4">
        <f t="shared" si="3"/>
        <v>44937.899999999994</v>
      </c>
    </row>
    <row r="31" spans="1:7" ht="31.5" x14ac:dyDescent="0.25">
      <c r="A31" s="12"/>
      <c r="B31" s="12"/>
      <c r="C31" s="2" t="s">
        <v>5</v>
      </c>
      <c r="D31" s="7">
        <v>8034.36</v>
      </c>
      <c r="E31" s="7">
        <v>6269</v>
      </c>
      <c r="F31" s="7">
        <v>6269</v>
      </c>
      <c r="G31" s="4">
        <f t="shared" si="3"/>
        <v>20572.36</v>
      </c>
    </row>
    <row r="32" spans="1:7" ht="21.75" customHeight="1" x14ac:dyDescent="0.25">
      <c r="A32" s="12"/>
      <c r="B32" s="12"/>
      <c r="C32" s="2" t="s">
        <v>21</v>
      </c>
      <c r="D32" s="7">
        <v>1638.75</v>
      </c>
      <c r="E32" s="7">
        <v>3232.2</v>
      </c>
      <c r="F32" s="7">
        <v>3232.2</v>
      </c>
      <c r="G32" s="4">
        <f t="shared" si="3"/>
        <v>8103.15</v>
      </c>
    </row>
    <row r="33" spans="1:7" ht="15.75" x14ac:dyDescent="0.25">
      <c r="A33" s="12" t="s">
        <v>9</v>
      </c>
      <c r="B33" s="12" t="s">
        <v>22</v>
      </c>
      <c r="C33" s="1" t="s">
        <v>1</v>
      </c>
      <c r="D33" s="4">
        <f t="shared" ref="D33" si="14">D35+D36+D37+D38</f>
        <v>20</v>
      </c>
      <c r="E33" s="4">
        <f t="shared" ref="E33" si="15">E35+E36+E37+E38</f>
        <v>20</v>
      </c>
      <c r="F33" s="4">
        <f t="shared" ref="F33" si="16">F35+F36+F37+F38</f>
        <v>20</v>
      </c>
      <c r="G33" s="4">
        <f t="shared" si="3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2"/>
      <c r="B35" s="12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2"/>
      <c r="B36" s="12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21"/>
      <c r="B38" s="21"/>
      <c r="C38" s="3" t="s">
        <v>21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" si="17">D41+D42+D43+D44</f>
        <v>53328.04</v>
      </c>
      <c r="E39" s="4">
        <f t="shared" ref="E39" si="18">E41+E42+E43+E44</f>
        <v>52671.54</v>
      </c>
      <c r="F39" s="4">
        <f t="shared" ref="F39" si="19">F41+F42+F43+F44</f>
        <v>52671.54</v>
      </c>
      <c r="G39" s="4">
        <f t="shared" si="3"/>
        <v>158671.12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2"/>
      <c r="B42" s="12"/>
      <c r="C42" s="2" t="s">
        <v>4</v>
      </c>
      <c r="D42" s="4">
        <f>4030.2+238.52</f>
        <v>4268.72</v>
      </c>
      <c r="E42" s="4">
        <v>4030.2</v>
      </c>
      <c r="F42" s="4">
        <v>4030.2</v>
      </c>
      <c r="G42" s="4">
        <f t="shared" si="3"/>
        <v>12329.119999999999</v>
      </c>
    </row>
    <row r="43" spans="1:7" ht="33" customHeight="1" x14ac:dyDescent="0.25">
      <c r="A43" s="12"/>
      <c r="B43" s="12"/>
      <c r="C43" s="2" t="s">
        <v>5</v>
      </c>
      <c r="D43" s="7">
        <v>500.47</v>
      </c>
      <c r="E43" s="7">
        <v>323.8</v>
      </c>
      <c r="F43" s="7">
        <v>323.8</v>
      </c>
      <c r="G43" s="4">
        <f t="shared" si="3"/>
        <v>1148.07</v>
      </c>
    </row>
    <row r="44" spans="1:7" ht="22.5" customHeight="1" x14ac:dyDescent="0.25">
      <c r="A44" s="12"/>
      <c r="B44" s="12"/>
      <c r="C44" s="2" t="s">
        <v>21</v>
      </c>
      <c r="D44" s="7">
        <f>48317.54+241.31</f>
        <v>48558.85</v>
      </c>
      <c r="E44" s="7">
        <v>48317.54</v>
      </c>
      <c r="F44" s="7">
        <v>48317.54</v>
      </c>
      <c r="G44" s="4">
        <f t="shared" si="3"/>
        <v>145193.93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2021-05-28T09:08:19Z</cp:lastPrinted>
  <dcterms:created xsi:type="dcterms:W3CDTF">2013-09-16T01:36:58Z</dcterms:created>
  <dcterms:modified xsi:type="dcterms:W3CDTF">2021-06-09T01:49:55Z</dcterms:modified>
</cp:coreProperties>
</file>