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'Приложение_источники'!$18:$19</definedName>
    <definedName name="_xlnm.Print_Area" localSheetId="0">'Приложение_источники'!$A$1:$F$35</definedName>
  </definedNames>
  <calcPr fullCalcOnLoad="1"/>
</workbook>
</file>

<file path=xl/sharedStrings.xml><?xml version="1.0" encoding="utf-8"?>
<sst xmlns="http://schemas.openxmlformats.org/spreadsheetml/2006/main" count="53" uniqueCount="48">
  <si>
    <t>Код</t>
  </si>
  <si>
    <t>1</t>
  </si>
  <si>
    <t>2</t>
  </si>
  <si>
    <t>№ строки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</si>
  <si>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</si>
  <si>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2013 год</t>
  </si>
  <si>
    <t>(тыс. рублей)</t>
  </si>
  <si>
    <t>Сумма</t>
  </si>
  <si>
    <t>Совета депутатов</t>
  </si>
  <si>
    <t xml:space="preserve">Источники внутреннего финансирования дефицита бюджета города </t>
  </si>
  <si>
    <t>Приложение 1</t>
  </si>
  <si>
    <t xml:space="preserve">к  Решению Шарыповского городского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</si>
  <si>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</si>
  <si>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</si>
  <si>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</si>
  <si>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</si>
  <si>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</si>
  <si>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</si>
  <si>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</si>
  <si>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</si>
  <si>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</si>
  <si>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Изменение остатков средств на счетах по учету средств бюджета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</si>
  <si>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</si>
  <si>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</si>
  <si>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</si>
  <si>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</si>
  <si>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</si>
  <si>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</si>
  <si>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</si>
  <si>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</si>
  <si>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</si>
  <si>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</si>
  <si>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</si>
  <si>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</si>
  <si>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</si>
  <si>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</si>
  <si>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</si>
  <si>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 xml:space="preserve">"О бюджете города Шарыпово на 2013 год </t>
  </si>
  <si>
    <t>и плановый период 2014-2015 годов"</t>
  </si>
  <si>
    <t>в 2013 году и плановом периоде 2014-2015 годов</t>
  </si>
  <si>
    <t>2014 год</t>
  </si>
  <si>
    <t>2015 год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</si>
  <si>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</si>
  <si>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</si>
  <si>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</si>
  <si>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</si>
  <si>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от 18.12.2012  №35-239  </t>
  </si>
  <si>
    <t>от __________  №_________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</si>
</sst>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164" fontId="3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right" vertical="top"/>
    </xf>
    <xf numFmtId="49" fontId="3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 wrapText="1"/>
    </xf>
    <xf numFmtId="164" fontId="3" fillId="0" borderId="1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164" fontId="2" fillId="0" borderId="10" xfId="0" applyNumberFormat="1" applyFont="1" applyFill="1" applyBorder="1" applyAlignment="1">
      <alignment vertical="top"/>
    </xf>
    <xf numFmtId="0" fontId="22" fillId="0" borderId="0" xfId="52" applyFont="1" applyFill="1" applyAlignment="1">
      <alignment horizontal="right" vertical="top" wrapText="1"/>
    </xf>
    <xf numFmtId="0" fontId="21" fillId="0" borderId="0" xfId="0" applyFont="1" applyFill="1" applyAlignment="1">
      <alignment horizontal="right" vertical="top" wrapText="1"/>
    </xf>
    <xf numFmtId="0" fontId="22" fillId="0" borderId="0" xfId="52" applyFont="1" applyFill="1" applyAlignment="1">
      <alignment horizontal="right" vertical="top" wrapText="1"/>
    </xf>
    <xf numFmtId="0" fontId="21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164" fontId="2" fillId="0" borderId="14" xfId="0" applyNumberFormat="1" applyFont="1" applyFill="1" applyBorder="1" applyAlignment="1">
      <alignment horizontal="center" vertical="center" wrapText="1" shrinkToFit="1"/>
    </xf>
    <xf numFmtId="164" fontId="2" fillId="0" borderId="15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Normal="75" zoomScaleSheetLayoutView="100" zoomScalePageLayoutView="0" workbookViewId="0" topLeftCell="A26">
      <selection activeCell="D34" sqref="D34"/>
    </sheetView>
  </sheetViews>
  <sheetFormatPr defaultColWidth="9.00390625" defaultRowHeight="12.75"/>
  <cols>
    <col min="1" max="1" width="7.25390625" style="4" customWidth="1"/>
    <col min="2" max="2" width="29.75390625" style="5" customWidth="1"/>
    <col min="3" max="3" width="36.875" style="1" customWidth="1"/>
    <col min="4" max="4" width="15.75390625" style="6" customWidth="1"/>
    <col min="5" max="5" width="13.75390625" style="6" customWidth="1"/>
    <col min="6" max="6" width="13.875" style="6" customWidth="1"/>
    <col min="7" max="16384" width="9.125" style="1" customWidth="1"/>
  </cols>
  <sheetData>
    <row r="1" spans="3:6" ht="15.75">
      <c r="C1" s="29" t="s">
        <v>10</v>
      </c>
      <c r="D1" s="29"/>
      <c r="E1" s="29"/>
      <c r="F1" s="29"/>
    </row>
    <row r="2" spans="3:6" ht="15.75">
      <c r="C2" s="16"/>
      <c r="D2" s="31" t="s">
        <v>11</v>
      </c>
      <c r="E2" s="31"/>
      <c r="F2" s="31"/>
    </row>
    <row r="3" spans="3:6" ht="15.75">
      <c r="C3" s="15"/>
      <c r="D3" s="31" t="s">
        <v>8</v>
      </c>
      <c r="E3" s="31"/>
      <c r="F3" s="31"/>
    </row>
    <row r="4" spans="3:6" ht="15.75" customHeight="1">
      <c r="C4" s="29" t="s">
        <v>37</v>
      </c>
      <c r="D4" s="29"/>
      <c r="E4" s="29"/>
      <c r="F4" s="29"/>
    </row>
    <row r="5" spans="3:6" ht="15.75">
      <c r="C5" s="29" t="s">
        <v>38</v>
      </c>
      <c r="D5" s="29"/>
      <c r="E5" s="29"/>
      <c r="F5" s="29"/>
    </row>
    <row r="6" spans="3:6" ht="15.75">
      <c r="C6" s="30" t="s">
        <v>47</v>
      </c>
      <c r="D6" s="30"/>
      <c r="E6" s="30"/>
      <c r="F6" s="30"/>
    </row>
    <row r="7" spans="3:6" ht="15.75">
      <c r="C7" s="28"/>
      <c r="D7" s="28"/>
      <c r="E7" s="28"/>
      <c r="F7" s="28"/>
    </row>
    <row r="8" spans="3:6" ht="15.75">
      <c r="C8" s="29" t="s">
        <v>10</v>
      </c>
      <c r="D8" s="29"/>
      <c r="E8" s="29"/>
      <c r="F8" s="29"/>
    </row>
    <row r="9" spans="3:6" ht="15.75" customHeight="1">
      <c r="C9" s="16"/>
      <c r="D9" s="31" t="s">
        <v>11</v>
      </c>
      <c r="E9" s="31"/>
      <c r="F9" s="31"/>
    </row>
    <row r="10" spans="3:6" ht="15.75">
      <c r="C10" s="15"/>
      <c r="D10" s="31" t="s">
        <v>8</v>
      </c>
      <c r="E10" s="31"/>
      <c r="F10" s="31"/>
    </row>
    <row r="11" spans="3:6" ht="15.75" customHeight="1">
      <c r="C11" s="29" t="s">
        <v>37</v>
      </c>
      <c r="D11" s="29"/>
      <c r="E11" s="29"/>
      <c r="F11" s="29"/>
    </row>
    <row r="12" spans="3:6" ht="15.75">
      <c r="C12" s="29" t="s">
        <v>38</v>
      </c>
      <c r="D12" s="29"/>
      <c r="E12" s="29"/>
      <c r="F12" s="29"/>
    </row>
    <row r="13" spans="3:6" ht="15.75">
      <c r="C13" s="30" t="s">
        <v>46</v>
      </c>
      <c r="D13" s="30"/>
      <c r="E13" s="30"/>
      <c r="F13" s="30"/>
    </row>
    <row r="14" spans="3:6" ht="15.75">
      <c r="C14" s="33"/>
      <c r="D14" s="33"/>
      <c r="E14" s="33"/>
      <c r="F14" s="33"/>
    </row>
    <row r="15" spans="1:6" ht="15.75">
      <c r="A15" s="34" t="s">
        <v>9</v>
      </c>
      <c r="B15" s="34"/>
      <c r="C15" s="34"/>
      <c r="D15" s="34"/>
      <c r="E15" s="34"/>
      <c r="F15" s="34"/>
    </row>
    <row r="16" spans="1:6" ht="15.75">
      <c r="A16" s="14"/>
      <c r="B16" s="34" t="s">
        <v>39</v>
      </c>
      <c r="C16" s="34"/>
      <c r="D16" s="34"/>
      <c r="E16" s="34"/>
      <c r="F16" s="1"/>
    </row>
    <row r="17" spans="1:6" s="2" customFormat="1" ht="15.75">
      <c r="A17" s="3"/>
      <c r="B17" s="7"/>
      <c r="C17" s="7"/>
      <c r="F17" s="9" t="s">
        <v>6</v>
      </c>
    </row>
    <row r="18" spans="1:6" s="8" customFormat="1" ht="15.75">
      <c r="A18" s="35" t="s">
        <v>3</v>
      </c>
      <c r="B18" s="37" t="s">
        <v>0</v>
      </c>
      <c r="C18" s="37" t="s">
        <v>4</v>
      </c>
      <c r="D18" s="39" t="s">
        <v>7</v>
      </c>
      <c r="E18" s="40"/>
      <c r="F18" s="41"/>
    </row>
    <row r="19" spans="1:6" s="2" customFormat="1" ht="15.75">
      <c r="A19" s="36"/>
      <c r="B19" s="38"/>
      <c r="C19" s="38"/>
      <c r="D19" s="10" t="s">
        <v>5</v>
      </c>
      <c r="E19" s="10" t="s">
        <v>40</v>
      </c>
      <c r="F19" s="10" t="s">
        <v>41</v>
      </c>
    </row>
    <row r="20" spans="1:6" ht="15.75">
      <c r="A20" s="11"/>
      <c r="B20" s="12" t="s">
        <v>1</v>
      </c>
      <c r="C20" s="12" t="s">
        <v>2</v>
      </c>
      <c r="D20" s="13">
        <v>3</v>
      </c>
      <c r="E20" s="13">
        <v>4</v>
      </c>
      <c r="F20" s="13">
        <v>5</v>
      </c>
    </row>
    <row r="21" spans="1:6" ht="47.25">
      <c r="A21" s="17">
        <v>1</v>
      </c>
      <c r="B21" s="18" t="s">
        <v>12</v>
      </c>
      <c r="C21" s="19" t="s">
        <v>13</v>
      </c>
      <c r="D21" s="20">
        <f>D22-D24</f>
        <v>3000</v>
      </c>
      <c r="E21" s="20">
        <f>E22-E24</f>
        <v>0</v>
      </c>
      <c r="F21" s="20">
        <f>F22-F24</f>
        <v>0</v>
      </c>
    </row>
    <row r="22" spans="1:6" ht="47.25">
      <c r="A22" s="17">
        <f>A21+1</f>
        <v>2</v>
      </c>
      <c r="B22" s="18" t="s">
        <v>14</v>
      </c>
      <c r="C22" s="19" t="s">
        <v>15</v>
      </c>
      <c r="D22" s="20">
        <f>D23</f>
        <v>5000</v>
      </c>
      <c r="E22" s="20">
        <f>E23</f>
        <v>5000</v>
      </c>
      <c r="F22" s="20">
        <f>F23</f>
        <v>5000</v>
      </c>
    </row>
    <row r="23" spans="1:6" ht="63">
      <c r="A23" s="17">
        <f aca="true" t="shared" si="0" ref="A23:A34">A22+1</f>
        <v>3</v>
      </c>
      <c r="B23" s="21" t="s">
        <v>16</v>
      </c>
      <c r="C23" s="22" t="s">
        <v>42</v>
      </c>
      <c r="D23" s="23">
        <v>5000</v>
      </c>
      <c r="E23" s="23">
        <v>5000</v>
      </c>
      <c r="F23" s="23">
        <v>5000</v>
      </c>
    </row>
    <row r="24" spans="1:6" ht="63">
      <c r="A24" s="17">
        <f t="shared" si="0"/>
        <v>4</v>
      </c>
      <c r="B24" s="24" t="s">
        <v>17</v>
      </c>
      <c r="C24" s="19" t="s">
        <v>18</v>
      </c>
      <c r="D24" s="20">
        <f>D25</f>
        <v>2000</v>
      </c>
      <c r="E24" s="20">
        <f>E25</f>
        <v>5000</v>
      </c>
      <c r="F24" s="20">
        <f>F25</f>
        <v>5000</v>
      </c>
    </row>
    <row r="25" spans="1:6" ht="63">
      <c r="A25" s="17">
        <f t="shared" si="0"/>
        <v>5</v>
      </c>
      <c r="B25" s="21" t="s">
        <v>19</v>
      </c>
      <c r="C25" s="22" t="s">
        <v>43</v>
      </c>
      <c r="D25" s="23">
        <v>2000</v>
      </c>
      <c r="E25" s="23">
        <f>D23</f>
        <v>5000</v>
      </c>
      <c r="F25" s="23">
        <f>E23</f>
        <v>5000</v>
      </c>
    </row>
    <row r="26" spans="1:6" ht="31.5">
      <c r="A26" s="17">
        <f t="shared" si="0"/>
        <v>6</v>
      </c>
      <c r="B26" s="24" t="s">
        <v>20</v>
      </c>
      <c r="C26" s="19" t="s">
        <v>21</v>
      </c>
      <c r="D26" s="25">
        <f>D31-D27</f>
        <v>22440.40000000014</v>
      </c>
      <c r="E26" s="25">
        <f>E31-E27</f>
        <v>0</v>
      </c>
      <c r="F26" s="25">
        <f>F31-F27</f>
        <v>0</v>
      </c>
    </row>
    <row r="27" spans="1:6" ht="31.5">
      <c r="A27" s="17">
        <f t="shared" si="0"/>
        <v>7</v>
      </c>
      <c r="B27" s="26" t="s">
        <v>22</v>
      </c>
      <c r="C27" s="22" t="s">
        <v>23</v>
      </c>
      <c r="D27" s="27">
        <f>D28</f>
        <v>1386835.7</v>
      </c>
      <c r="E27" s="27">
        <f aca="true" t="shared" si="1" ref="E27:F29">E28</f>
        <v>907409.8</v>
      </c>
      <c r="F27" s="27">
        <f t="shared" si="1"/>
        <v>973715.9</v>
      </c>
    </row>
    <row r="28" spans="1:6" ht="31.5">
      <c r="A28" s="17">
        <f t="shared" si="0"/>
        <v>8</v>
      </c>
      <c r="B28" s="26" t="s">
        <v>24</v>
      </c>
      <c r="C28" s="22" t="s">
        <v>25</v>
      </c>
      <c r="D28" s="27">
        <f>D29</f>
        <v>1386835.7</v>
      </c>
      <c r="E28" s="27">
        <f t="shared" si="1"/>
        <v>907409.8</v>
      </c>
      <c r="F28" s="27">
        <f t="shared" si="1"/>
        <v>973715.9</v>
      </c>
    </row>
    <row r="29" spans="1:6" ht="31.5">
      <c r="A29" s="17">
        <f t="shared" si="0"/>
        <v>9</v>
      </c>
      <c r="B29" s="26" t="s">
        <v>26</v>
      </c>
      <c r="C29" s="22" t="s">
        <v>27</v>
      </c>
      <c r="D29" s="27">
        <f>D30</f>
        <v>1386835.7</v>
      </c>
      <c r="E29" s="27">
        <f t="shared" si="1"/>
        <v>907409.8</v>
      </c>
      <c r="F29" s="27">
        <f t="shared" si="1"/>
        <v>973715.9</v>
      </c>
    </row>
    <row r="30" spans="1:6" ht="47.25">
      <c r="A30" s="17">
        <f t="shared" si="0"/>
        <v>10</v>
      </c>
      <c r="B30" s="26" t="s">
        <v>28</v>
      </c>
      <c r="C30" s="22" t="s">
        <v>44</v>
      </c>
      <c r="D30" s="27">
        <f>1381835.7+D23</f>
        <v>1386835.7</v>
      </c>
      <c r="E30" s="27">
        <f>902409.8+E23</f>
        <v>907409.8</v>
      </c>
      <c r="F30" s="27">
        <f>968715.9+F23</f>
        <v>973715.9</v>
      </c>
    </row>
    <row r="31" spans="1:6" ht="31.5">
      <c r="A31" s="17">
        <f t="shared" si="0"/>
        <v>11</v>
      </c>
      <c r="B31" s="26" t="s">
        <v>29</v>
      </c>
      <c r="C31" s="22" t="s">
        <v>30</v>
      </c>
      <c r="D31" s="27">
        <f aca="true" t="shared" si="2" ref="D31:F33">D32</f>
        <v>1409276.1</v>
      </c>
      <c r="E31" s="27">
        <f t="shared" si="2"/>
        <v>907409.8</v>
      </c>
      <c r="F31" s="27">
        <f t="shared" si="2"/>
        <v>973715.9</v>
      </c>
    </row>
    <row r="32" spans="1:6" ht="31.5">
      <c r="A32" s="17">
        <f t="shared" si="0"/>
        <v>12</v>
      </c>
      <c r="B32" s="26" t="s">
        <v>31</v>
      </c>
      <c r="C32" s="22" t="s">
        <v>32</v>
      </c>
      <c r="D32" s="27">
        <f t="shared" si="2"/>
        <v>1409276.1</v>
      </c>
      <c r="E32" s="27">
        <f t="shared" si="2"/>
        <v>907409.8</v>
      </c>
      <c r="F32" s="27">
        <f t="shared" si="2"/>
        <v>973715.9</v>
      </c>
    </row>
    <row r="33" spans="1:6" ht="31.5">
      <c r="A33" s="17">
        <f t="shared" si="0"/>
        <v>13</v>
      </c>
      <c r="B33" s="26" t="s">
        <v>33</v>
      </c>
      <c r="C33" s="22" t="s">
        <v>34</v>
      </c>
      <c r="D33" s="27">
        <f>D34</f>
        <v>1409276.1</v>
      </c>
      <c r="E33" s="27">
        <f t="shared" si="2"/>
        <v>907409.8</v>
      </c>
      <c r="F33" s="27">
        <f t="shared" si="2"/>
        <v>973715.9</v>
      </c>
    </row>
    <row r="34" spans="1:6" ht="47.25">
      <c r="A34" s="17">
        <f t="shared" si="0"/>
        <v>14</v>
      </c>
      <c r="B34" s="26" t="s">
        <v>35</v>
      </c>
      <c r="C34" s="22" t="s">
        <v>45</v>
      </c>
      <c r="D34" s="27">
        <f>1407276.1+D25</f>
        <v>1409276.1</v>
      </c>
      <c r="E34" s="27">
        <f>902409.8+E25</f>
        <v>907409.8</v>
      </c>
      <c r="F34" s="27">
        <f>968715.9+F25</f>
        <v>973715.9</v>
      </c>
    </row>
    <row r="35" spans="1:6" ht="15.75">
      <c r="A35" s="32" t="s">
        <v>36</v>
      </c>
      <c r="B35" s="32"/>
      <c r="C35" s="32"/>
      <c r="D35" s="23">
        <f>+D21+D26</f>
        <v>25440.40000000014</v>
      </c>
      <c r="E35" s="23">
        <f>+E21+E26</f>
        <v>0</v>
      </c>
      <c r="F35" s="23">
        <f>+F21+F26</f>
        <v>0</v>
      </c>
    </row>
  </sheetData>
  <sheetProtection/>
  <mergeCells count="20">
    <mergeCell ref="A35:C35"/>
    <mergeCell ref="C14:F14"/>
    <mergeCell ref="B16:E16"/>
    <mergeCell ref="A18:A19"/>
    <mergeCell ref="B18:B19"/>
    <mergeCell ref="C18:C19"/>
    <mergeCell ref="D18:F18"/>
    <mergeCell ref="A15:F15"/>
    <mergeCell ref="C12:F12"/>
    <mergeCell ref="C13:F13"/>
    <mergeCell ref="C11:F11"/>
    <mergeCell ref="C8:F8"/>
    <mergeCell ref="D9:F9"/>
    <mergeCell ref="D10:F10"/>
    <mergeCell ref="C5:F5"/>
    <mergeCell ref="C6:F6"/>
    <mergeCell ref="C1:F1"/>
    <mergeCell ref="D2:F2"/>
    <mergeCell ref="D3:F3"/>
    <mergeCell ref="C4:F4"/>
  </mergeCells>
  <printOptions/>
  <pageMargins left="0.51" right="0" top="0.31" bottom="0.18" header="0.17" footer="0.18"/>
  <pageSetup firstPageNumber="70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natali</cp:lastModifiedBy>
  <cp:lastPrinted>2013-11-29T05:01:16Z</cp:lastPrinted>
  <dcterms:created xsi:type="dcterms:W3CDTF">2004-11-08T07:05:00Z</dcterms:created>
  <dcterms:modified xsi:type="dcterms:W3CDTF">2013-12-20T03:05:46Z</dcterms:modified>
  <cp:category/>
  <cp:version/>
  <cp:contentType/>
  <cp:contentStatus/>
</cp:coreProperties>
</file>