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Приложение 13" sheetId="1" r:id="rId1"/>
    <sheet name="Приложение 14" sheetId="2" r:id="rId2"/>
  </sheets>
  <definedNames>
    <definedName name="_xlnm.Print_Titles" localSheetId="0">'Приложение 13'!$12:$14</definedName>
  </definedNames>
  <calcPr fullCalcOnLoad="1"/>
</workbook>
</file>

<file path=xl/sharedStrings.xml><?xml version="1.0" encoding="utf-8"?>
<sst xmlns="http://schemas.openxmlformats.org/spreadsheetml/2006/main" count="163" uniqueCount="151">
  <si>
    <t>ВСЕГО:</t>
  </si>
  <si>
    <t>№ строки</t>
  </si>
  <si>
    <t>Сумма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</si>
  <si>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</si>
  <si>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</si>
  <si>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</si>
  <si>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тыс.рублей</t>
  </si>
  <si>
    <t>Наименование дотаций, субвенций, субсидий и иных межбюджетных трансфертов</t>
  </si>
  <si>
    <t>2015 год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</si>
  <si>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</si>
  <si>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</si>
  <si>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</si>
  <si>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</si>
  <si>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</si>
  <si>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</si>
  <si>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</si>
  <si>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</si>
  <si>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</si>
  <si>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</si>
  <si>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</si>
  <si>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</si>
  <si>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</si>
  <si>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</si>
  <si>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</si>
  <si>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</si>
  <si>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</si>
  <si>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</si>
  <si>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</si>
  <si>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</si>
  <si>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</si>
  <si>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</si>
  <si>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</si>
  <si>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</si>
  <si>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</si>
  <si>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</si>
  <si>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</si>
  <si>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Дотации на выравнивание бюджетной обеспеченности поселений из регионального фонда финансовой поддержки поселений</t>
  </si>
  <si>
    <t xml:space="preserve">Дотации на поддержку мер по обеспечению сбалансированности бюджетов муниципальных образований края </t>
  </si>
  <si>
    <t>Субсидии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</t>
  </si>
  <si>
    <t xml:space="preserve">Субсидии на организацию отдыха, оздоровления и занятости детей в муниципальных загородных оздоровительных лагерях, в рамках Государственной программы Красноярского края «Развитие образования» </t>
  </si>
  <si>
    <t>Субсидии на оплату стоимости набора продуктов питания или готовых блюд и их транспортировку в лагерях с дневным пребыванием детей, в рамках Государственной программы Красноярского края «Развитие образования»</t>
  </si>
  <si>
    <t>Субсидии на выравнивание обеспеченности муниципальных образований края по реализации ими их отдельных расходных обязательств,  в рамках Государственной программы Красноярского края «Управление государственными финансами»</t>
  </si>
  <si>
    <t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
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года№ 273-ФЗ «Об образовании в Российской Федерации», пунктом 6 статьи 8 закона края «Об образовании»</t>
  </si>
  <si>
    <t xml:space="preserve"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униципальных общеобразовательных организациях, в соответствии с подпунктом 3 пункта 1 статьи 8 Закона Российской Федерации от 29 декабря 2012 года           № 273-ФЗ «Об образовании в Российской Федерации», пунктом 6 статьи 8 закона края  «Об образовании» </t>
  </si>
  <si>
    <t>Распределение субвенций бюджетам муниципальных образований края 
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</si>
  <si>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>Распределение субвенций бюджетам муниципальных образований края на реализацию Закона края от 29 марта 2007 года № 22-6015 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</si>
  <si>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 xml:space="preserve">Распределение субвенций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</si>
  <si>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 xml:space="preserve">Распределение субвенций бюджетам муниципальных образований края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</si>
  <si>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 xml:space="preserve"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</si>
  <si>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обеспечение жилыми помещениями детей-сирот и детей, оставшихся без попечения
родителей, лиц из числа детей-сирот и детей, оставшихся без попечения родителей, за счет средств краевого бюджета </t>
  </si>
  <si>
    <t xml:space="preserve">Распределение субвенций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</si>
  <si>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Распределение субвенций бюджетам муниципальных образований края 
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</t>
  </si>
  <si>
    <t>Распределение субвенций бюджетам муниципальных образований края, направляемых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</t>
  </si>
  <si>
    <t xml:space="preserve"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ситуацией, в соответствии с  подпунктом  «ж» пункта 2 статьи 1 закона края «О </t>
  </si>
  <si>
    <t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 подпунктом «д» пункта 2 статьи 1 закона края «О наделении ор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</si>
  <si>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</t>
  </si>
  <si>
    <t>Распределение субвенций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доходов, в соответствии с пунктом 2 статьи 1 Зак</t>
  </si>
  <si>
    <t>Распределение субвенций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</t>
  </si>
  <si>
    <t xml:space="preserve">Субвенции бюджетам муниципальных образований на предоставление, доставку и пересылку ежемесячных денежных выплат ветеранам труда и труженикам тыла </t>
  </si>
  <si>
    <t>Субвенции бюджетам муниципальных образований на предоставление, доставку и пересылку ежемесячных денежных выплат ветеранам труда края, пенсионерам, родителям и вдовам (вдовцам) военнослужащих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</si>
  <si>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</t>
  </si>
  <si>
    <t xml:space="preserve">Субвенции на предоставление, доставку и пересылку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</t>
  </si>
  <si>
    <t xml:space="preserve">Субвенции на предоставление, доставку и пересылку  ежемесячных денежных выплат родителям и законным представителям детей-инвалидов, осуществляющих их воспитание и обучение на дому </t>
  </si>
  <si>
    <t>Субвенции на предоставление, доставку и пересылку ежегодного пособия на ребенка школьного возраста</t>
  </si>
  <si>
    <t>Субвенции на предоставление, доставку и пересылку ежемесячного пособия семьям, имеющим детей, в которых родители (лица, их заменяющие) - инвалиды</t>
  </si>
  <si>
    <t>Субвенции на предоставление, доставку и пересылку ежемесячной компенсации расходов по приобретению единого социального проездного билета или оплату проезда по социальной карте (в том числе временной), единой социальной карте Красноярского края (в том числ</t>
  </si>
  <si>
    <t xml:space="preserve">Субвенции на расходы, связанные с обеспечением бесплатного проезда детей и сопровождающих их лиц до места  нахождения детских оздоровительных лагерей и обратно </t>
  </si>
  <si>
    <t xml:space="preserve">Субвенции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</t>
  </si>
  <si>
    <t>Субвенции на предоставление, доставку и пересылку ежемесячной доплаты к пенсии по случаю потери кормильца детям военнослужащих, погибших (умерших) в период прохождения военной службы; военнослужащих, умерших после увольнения в связи с получением заболеван</t>
  </si>
  <si>
    <t>'Распределение субвенций бюджетам муниципальных образований края 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органов внутренних дел, Государственной пр</t>
  </si>
  <si>
    <t>Распределение субвенций бюджетам муниципальных образований края на финансирование расходов, связанных с предоставлением ежегодной денежной выплаты гражданам, награжденным нагрудным знаком «Почетный донор России» или нагрудным знаком «Почетный донор СССР»,</t>
  </si>
  <si>
    <t xml:space="preserve">Распределение субвенций бюджетам муниципальных образований края на финансирование расходов, связанных с предоставлением инвалидам (в том числе детям-инвалидам) компенсации страховых премий по договору обязательного страхования гражданской ответственности </t>
  </si>
  <si>
    <t>Распределение субвенций бюджетам муниципальных образований края на  финансирование расходов, связанных с предоставлением денежных выплат на оплату жилой площади  отоплением и освещением педагогическим работникам, а также педагогическим работникам, вышедши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</si>
  <si>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 в соответствии с пунктом 17 статьи 1 Закона края от 9 декабря 2010 года № </t>
  </si>
  <si>
    <t xml:space="preserve">Субвенции на предоставление, доставку и пересылку ежегодной денежной выплаты отдельным категориям граждан, подвергшихся радиационному воздействию </t>
  </si>
  <si>
    <t xml:space="preserve">Субвенции на предоставление, доставку и пересылку ежемесячной денежной выплаты членам семей отдельных категорий граждан, подвергшихся радиационному воздействию </t>
  </si>
  <si>
    <t>Субвенции на предоставление, доставку и пересылку социального пособия на погребение</t>
  </si>
  <si>
    <t>Распределение субвенций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</t>
  </si>
  <si>
    <t>Субсидии на организацию и проведение акарицидных обработок мест массового отдыха населения,  в рамках Государственной программы Красноярского края «Развитие здравоохранения»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</si>
  <si>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</si>
  <si>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</si>
  <si>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</si>
  <si>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</si>
  <si>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</si>
  <si>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</si>
  <si>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>Субвенции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</si>
  <si>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</si>
  <si>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</si>
  <si>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</si>
  <si>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</si>
  <si>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</si>
  <si>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</si>
  <si>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</si>
  <si>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</si>
  <si>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</si>
  <si>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</si>
  <si>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</si>
  <si>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</si>
  <si>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</si>
  <si>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</si>
  <si>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</si>
  <si>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</si>
  <si>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</si>
  <si>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</si>
  <si>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</si>
  <si>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</si>
  <si>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</si>
  <si>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</si>
  <si>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</si>
  <si>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</si>
  <si>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</si>
  <si>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</si>
  <si>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</si>
  <si>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</si>
  <si>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</si>
  <si>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</si>
  <si>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</si>
  <si>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                                                                                                   Приложение  № 13</t>
  </si>
  <si>
    <t xml:space="preserve">                                                                              «О бюджете города Шарыпово на 2014 год </t>
  </si>
  <si>
    <t>и плановый период 2015-2016годов»</t>
  </si>
  <si>
    <t>получаемых из краевого бюджета в плановом периоде 2015-2016 годов</t>
  </si>
  <si>
    <t>2016 год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</si>
  <si>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обеспечению, в соответствии с пунктом 5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олномочиями в сфере социальной поддержки и социального обслуживания населения»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</si>
  <si>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7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</si>
  <si>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</si>
  <si>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воздействию радиации, и членам их семей, в соответствии с подпунктами «е», «ж» пункта 3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</si>
  <si>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  </t>
  </si>
  <si>
    <t>от  17.12.2013  № 44-289</t>
  </si>
  <si>
    <t>Приложение  14</t>
  </si>
  <si>
    <t>и плановый период 2015-2016 годов»</t>
  </si>
  <si>
    <t>от 17.12.2013 № 44-289</t>
  </si>
  <si>
    <t>Программа муниципальных внутренних заимствований г.Шарыпово</t>
  </si>
  <si>
    <t>на 2014 год и  плановый период 2015-2016 годов</t>
  </si>
  <si>
    <t>( рублей)</t>
  </si>
  <si>
    <t>№ п/п</t>
  </si>
  <si>
    <t xml:space="preserve">Внутренние заимствования (привлечение/ погашение)
</t>
  </si>
  <si>
    <t>2014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</si>
  <si>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</si>
  <si>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</si>
  <si>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</si>
  <si>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</si>
  <si>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</si>
  <si>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</si>
  <si>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</si>
  <si>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Бюджетные кредиты  от других    бюджетов бюджетной системы Российской  Федерации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</si>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</sst>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_-* #,##0.0_р_._-;\-* #,##0.0_р_._-;_-* &quot;-&quot;??_р_.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171" fontId="7" fillId="0" borderId="1" xfId="18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170" fontId="7" fillId="0" borderId="1" xfId="0" applyNumberFormat="1" applyFont="1" applyFill="1" applyBorder="1" applyAlignment="1">
      <alignment horizontal="center" vertical="top"/>
    </xf>
    <xf numFmtId="170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0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17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Font="1" applyFill="1" applyBorder="1" applyAlignment="1" quotePrefix="1">
      <alignment wrapText="1"/>
    </xf>
    <xf numFmtId="0" fontId="7" fillId="0" borderId="1" xfId="0" applyNumberFormat="1" applyFont="1" applyFill="1" applyBorder="1" applyAlignment="1">
      <alignment wrapText="1"/>
    </xf>
    <xf numFmtId="170" fontId="7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170" fontId="9" fillId="0" borderId="1" xfId="0" applyNumberFormat="1" applyFont="1" applyFill="1" applyBorder="1" applyAlignment="1">
      <alignment horizontal="center" vertical="top" wrapText="1"/>
    </xf>
    <xf numFmtId="170" fontId="8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10" fillId="0" borderId="0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B12" sqref="B12:B13"/>
    </sheetView>
  </sheetViews>
  <sheetFormatPr defaultColWidth="9.00390625" defaultRowHeight="12.75"/>
  <cols>
    <col min="1" max="1" width="9.125" style="7" customWidth="1"/>
    <col min="2" max="2" width="70.375" style="7" customWidth="1"/>
    <col min="3" max="3" width="15.00390625" style="7" customWidth="1"/>
    <col min="4" max="4" width="13.875" style="7" customWidth="1"/>
    <col min="5" max="16384" width="9.125" style="7" customWidth="1"/>
  </cols>
  <sheetData>
    <row r="1" spans="1:4" ht="12.75">
      <c r="A1" s="29" t="s">
        <v>117</v>
      </c>
      <c r="B1" s="29"/>
      <c r="C1" s="29"/>
      <c r="D1" s="29"/>
    </row>
    <row r="2" spans="1:4" ht="12.75">
      <c r="A2" s="1"/>
      <c r="B2" s="29" t="s">
        <v>3</v>
      </c>
      <c r="C2" s="29"/>
      <c r="D2" s="29"/>
    </row>
    <row r="3" spans="1:4" ht="12.75">
      <c r="A3" s="1"/>
      <c r="B3" s="29" t="s">
        <v>4</v>
      </c>
      <c r="C3" s="29"/>
      <c r="D3" s="29"/>
    </row>
    <row r="4" spans="1:4" ht="12.75">
      <c r="A4" s="29" t="s">
        <v>118</v>
      </c>
      <c r="B4" s="29"/>
      <c r="C4" s="29"/>
      <c r="D4" s="29"/>
    </row>
    <row r="5" spans="1:4" ht="12.75">
      <c r="A5" s="1"/>
      <c r="B5" s="29" t="s">
        <v>119</v>
      </c>
      <c r="C5" s="29"/>
      <c r="D5" s="29"/>
    </row>
    <row r="6" spans="1:4" ht="12.75">
      <c r="A6" s="29" t="s">
        <v>127</v>
      </c>
      <c r="B6" s="29"/>
      <c r="C6" s="29"/>
      <c r="D6" s="29"/>
    </row>
    <row r="7" spans="1:3" ht="15.75">
      <c r="A7" s="8"/>
      <c r="B7" s="9"/>
      <c r="C7" s="9"/>
    </row>
    <row r="8" spans="1:4" ht="15">
      <c r="A8" s="28" t="s">
        <v>5</v>
      </c>
      <c r="B8" s="28"/>
      <c r="C8" s="28"/>
      <c r="D8" s="28"/>
    </row>
    <row r="9" spans="1:4" ht="15">
      <c r="A9" s="28" t="s">
        <v>120</v>
      </c>
      <c r="B9" s="28"/>
      <c r="C9" s="28"/>
      <c r="D9" s="28"/>
    </row>
    <row r="10" spans="1:3" ht="15.75">
      <c r="A10" s="30"/>
      <c r="B10" s="30"/>
      <c r="C10" s="30"/>
    </row>
    <row r="11" spans="1:4" ht="15.75">
      <c r="A11" s="8"/>
      <c r="D11" s="7" t="s">
        <v>6</v>
      </c>
    </row>
    <row r="12" spans="1:4" ht="12.75">
      <c r="A12" s="26" t="s">
        <v>1</v>
      </c>
      <c r="B12" s="27" t="s">
        <v>7</v>
      </c>
      <c r="C12" s="5" t="s">
        <v>2</v>
      </c>
      <c r="D12" s="5" t="s">
        <v>2</v>
      </c>
    </row>
    <row r="13" spans="1:4" ht="12.75">
      <c r="A13" s="26"/>
      <c r="B13" s="27"/>
      <c r="C13" s="5" t="s">
        <v>8</v>
      </c>
      <c r="D13" s="5" t="s">
        <v>121</v>
      </c>
    </row>
    <row r="14" spans="1:4" ht="12.75">
      <c r="A14" s="6"/>
      <c r="B14" s="4">
        <v>1</v>
      </c>
      <c r="C14" s="4">
        <v>2</v>
      </c>
      <c r="D14" s="4">
        <v>3</v>
      </c>
    </row>
    <row r="15" spans="1:4" ht="25.5">
      <c r="A15" s="6" t="s">
        <v>10</v>
      </c>
      <c r="B15" s="2" t="s">
        <v>36</v>
      </c>
      <c r="C15" s="3">
        <v>9945400</v>
      </c>
      <c r="D15" s="3">
        <v>9945400</v>
      </c>
    </row>
    <row r="16" spans="1:4" ht="38.25">
      <c r="A16" s="6" t="s">
        <v>11</v>
      </c>
      <c r="B16" s="2" t="s">
        <v>9</v>
      </c>
      <c r="C16" s="3">
        <v>2381800</v>
      </c>
      <c r="D16" s="3">
        <v>2381800</v>
      </c>
    </row>
    <row r="17" spans="1:4" ht="25.5">
      <c r="A17" s="6" t="s">
        <v>12</v>
      </c>
      <c r="B17" s="2" t="s">
        <v>37</v>
      </c>
      <c r="C17" s="3">
        <v>52005600</v>
      </c>
      <c r="D17" s="3">
        <v>52005600</v>
      </c>
    </row>
    <row r="18" spans="1:4" ht="38.25">
      <c r="A18" s="6" t="s">
        <v>13</v>
      </c>
      <c r="B18" s="2" t="s">
        <v>38</v>
      </c>
      <c r="C18" s="3">
        <v>769700</v>
      </c>
      <c r="D18" s="3">
        <v>769700</v>
      </c>
    </row>
    <row r="19" spans="1:4" ht="38.25">
      <c r="A19" s="6" t="s">
        <v>14</v>
      </c>
      <c r="B19" s="10" t="s">
        <v>39</v>
      </c>
      <c r="C19" s="11">
        <v>3835900</v>
      </c>
      <c r="D19" s="11">
        <v>3835900</v>
      </c>
    </row>
    <row r="20" spans="1:4" ht="38.25">
      <c r="A20" s="6" t="s">
        <v>15</v>
      </c>
      <c r="B20" s="12" t="s">
        <v>40</v>
      </c>
      <c r="C20" s="25">
        <v>4120500</v>
      </c>
      <c r="D20" s="25">
        <v>4120500</v>
      </c>
    </row>
    <row r="21" spans="1:4" ht="51">
      <c r="A21" s="6" t="s">
        <v>16</v>
      </c>
      <c r="B21" s="12" t="s">
        <v>41</v>
      </c>
      <c r="C21" s="25">
        <v>52005600</v>
      </c>
      <c r="D21" s="25">
        <v>52005600</v>
      </c>
    </row>
    <row r="22" spans="1:4" ht="127.5">
      <c r="A22" s="6" t="s">
        <v>17</v>
      </c>
      <c r="B22" s="12" t="s">
        <v>42</v>
      </c>
      <c r="C22" s="13">
        <v>163374600</v>
      </c>
      <c r="D22" s="13">
        <v>163374600</v>
      </c>
    </row>
    <row r="23" spans="1:4" ht="114.75">
      <c r="A23" s="6" t="s">
        <v>18</v>
      </c>
      <c r="B23" s="12" t="s">
        <v>43</v>
      </c>
      <c r="C23" s="13">
        <v>91805900</v>
      </c>
      <c r="D23" s="13">
        <v>91805900</v>
      </c>
    </row>
    <row r="24" spans="1:4" ht="89.25">
      <c r="A24" s="6" t="s">
        <v>19</v>
      </c>
      <c r="B24" s="12" t="s">
        <v>44</v>
      </c>
      <c r="C24" s="14">
        <v>8833800</v>
      </c>
      <c r="D24" s="14">
        <v>8833800</v>
      </c>
    </row>
    <row r="25" spans="1:4" ht="89.25">
      <c r="A25" s="6" t="s">
        <v>20</v>
      </c>
      <c r="B25" s="12" t="s">
        <v>45</v>
      </c>
      <c r="C25" s="13">
        <v>5027400</v>
      </c>
      <c r="D25" s="13">
        <v>5027400</v>
      </c>
    </row>
    <row r="26" spans="1:4" ht="114.75">
      <c r="A26" s="6" t="s">
        <v>21</v>
      </c>
      <c r="B26" s="12" t="s">
        <v>46</v>
      </c>
      <c r="C26" s="13">
        <v>604800</v>
      </c>
      <c r="D26" s="13">
        <v>604800</v>
      </c>
    </row>
    <row r="27" spans="1:4" ht="89.25">
      <c r="A27" s="6" t="s">
        <v>22</v>
      </c>
      <c r="B27" s="15" t="s">
        <v>47</v>
      </c>
      <c r="C27" s="16">
        <f>+C28+C29</f>
        <v>2264000</v>
      </c>
      <c r="D27" s="16">
        <f>+D28+D29</f>
        <v>2264000</v>
      </c>
    </row>
    <row r="28" spans="1:4" ht="51">
      <c r="A28" s="6" t="s">
        <v>23</v>
      </c>
      <c r="B28" s="12" t="s">
        <v>48</v>
      </c>
      <c r="C28" s="13">
        <v>1003500</v>
      </c>
      <c r="D28" s="13">
        <v>1031200</v>
      </c>
    </row>
    <row r="29" spans="1:4" ht="51">
      <c r="A29" s="6" t="s">
        <v>24</v>
      </c>
      <c r="B29" s="12" t="s">
        <v>49</v>
      </c>
      <c r="C29" s="13">
        <v>1260500</v>
      </c>
      <c r="D29" s="13">
        <v>1232800</v>
      </c>
    </row>
    <row r="30" spans="1:4" ht="76.5">
      <c r="A30" s="6" t="s">
        <v>25</v>
      </c>
      <c r="B30" s="12" t="s">
        <v>50</v>
      </c>
      <c r="C30" s="13">
        <v>1600000</v>
      </c>
      <c r="D30" s="13">
        <v>1600000</v>
      </c>
    </row>
    <row r="31" spans="1:4" ht="51">
      <c r="A31" s="6" t="s">
        <v>26</v>
      </c>
      <c r="B31" s="10" t="s">
        <v>51</v>
      </c>
      <c r="C31" s="14">
        <v>10610500</v>
      </c>
      <c r="D31" s="13">
        <v>10610500</v>
      </c>
    </row>
    <row r="32" spans="1:4" ht="51">
      <c r="A32" s="6" t="s">
        <v>27</v>
      </c>
      <c r="B32" s="12" t="s">
        <v>52</v>
      </c>
      <c r="C32" s="13">
        <v>17549200</v>
      </c>
      <c r="D32" s="17"/>
    </row>
    <row r="33" spans="1:4" ht="51">
      <c r="A33" s="6" t="s">
        <v>28</v>
      </c>
      <c r="B33" s="12" t="s">
        <v>53</v>
      </c>
      <c r="C33" s="13">
        <v>685000</v>
      </c>
      <c r="D33" s="13">
        <v>685000</v>
      </c>
    </row>
    <row r="34" spans="1:4" ht="51">
      <c r="A34" s="6" t="s">
        <v>29</v>
      </c>
      <c r="B34" s="12" t="s">
        <v>54</v>
      </c>
      <c r="C34" s="13">
        <v>620300</v>
      </c>
      <c r="D34" s="13">
        <v>713800</v>
      </c>
    </row>
    <row r="35" spans="1:4" ht="51">
      <c r="A35" s="6" t="s">
        <v>30</v>
      </c>
      <c r="B35" s="12" t="s">
        <v>55</v>
      </c>
      <c r="C35" s="14">
        <v>50138500</v>
      </c>
      <c r="D35" s="14">
        <v>50138500</v>
      </c>
    </row>
    <row r="36" spans="1:4" ht="51">
      <c r="A36" s="6" t="s">
        <v>31</v>
      </c>
      <c r="B36" s="12" t="s">
        <v>55</v>
      </c>
      <c r="C36" s="13">
        <v>31021400</v>
      </c>
      <c r="D36" s="13">
        <v>31301200</v>
      </c>
    </row>
    <row r="37" spans="1:4" ht="51">
      <c r="A37" s="6" t="s">
        <v>32</v>
      </c>
      <c r="B37" s="12" t="s">
        <v>56</v>
      </c>
      <c r="C37" s="13">
        <v>48821500</v>
      </c>
      <c r="D37" s="13">
        <v>48821500</v>
      </c>
    </row>
    <row r="38" spans="1:4" ht="51">
      <c r="A38" s="6" t="s">
        <v>33</v>
      </c>
      <c r="B38" s="12" t="s">
        <v>57</v>
      </c>
      <c r="C38" s="13">
        <v>36593900</v>
      </c>
      <c r="D38" s="13">
        <v>36593900</v>
      </c>
    </row>
    <row r="39" spans="1:4" ht="128.25" customHeight="1">
      <c r="A39" s="6" t="s">
        <v>34</v>
      </c>
      <c r="B39" s="15" t="s">
        <v>122</v>
      </c>
      <c r="C39" s="18">
        <f>+C40+C41</f>
        <v>23394000</v>
      </c>
      <c r="D39" s="18">
        <f>+D40+D41</f>
        <v>23394000</v>
      </c>
    </row>
    <row r="40" spans="1:4" ht="38.25">
      <c r="A40" s="6" t="s">
        <v>35</v>
      </c>
      <c r="B40" s="12" t="s">
        <v>58</v>
      </c>
      <c r="C40" s="19">
        <v>12568100</v>
      </c>
      <c r="D40" s="13">
        <v>12568100</v>
      </c>
    </row>
    <row r="41" spans="1:4" ht="38.25">
      <c r="A41" s="6" t="s">
        <v>86</v>
      </c>
      <c r="B41" s="12" t="s">
        <v>59</v>
      </c>
      <c r="C41" s="19">
        <v>10825900</v>
      </c>
      <c r="D41" s="13">
        <v>10825900</v>
      </c>
    </row>
    <row r="42" spans="1:4" ht="51">
      <c r="A42" s="6" t="s">
        <v>87</v>
      </c>
      <c r="B42" s="20" t="s">
        <v>60</v>
      </c>
      <c r="C42" s="13">
        <v>967100</v>
      </c>
      <c r="D42" s="13">
        <v>967100</v>
      </c>
    </row>
    <row r="43" spans="1:4" ht="102">
      <c r="A43" s="6" t="s">
        <v>88</v>
      </c>
      <c r="B43" s="15" t="s">
        <v>123</v>
      </c>
      <c r="C43" s="18">
        <f>+C44+C45</f>
        <v>1147100</v>
      </c>
      <c r="D43" s="18">
        <f>+D44+D45</f>
        <v>1147100</v>
      </c>
    </row>
    <row r="44" spans="1:4" ht="38.25">
      <c r="A44" s="6" t="s">
        <v>89</v>
      </c>
      <c r="B44" s="12" t="s">
        <v>61</v>
      </c>
      <c r="C44" s="13">
        <v>453900</v>
      </c>
      <c r="D44" s="13">
        <v>453900</v>
      </c>
    </row>
    <row r="45" spans="1:4" ht="38.25">
      <c r="A45" s="6" t="s">
        <v>90</v>
      </c>
      <c r="B45" s="12" t="s">
        <v>62</v>
      </c>
      <c r="C45" s="13">
        <v>693200</v>
      </c>
      <c r="D45" s="13">
        <v>693200</v>
      </c>
    </row>
    <row r="46" spans="1:4" ht="105" customHeight="1">
      <c r="A46" s="6" t="s">
        <v>91</v>
      </c>
      <c r="B46" s="15" t="s">
        <v>124</v>
      </c>
      <c r="C46" s="18">
        <f>+C47+C48+C49+C50+C51+C52</f>
        <v>1990900</v>
      </c>
      <c r="D46" s="18">
        <f>+D47+D48+D49+D50+D51+D52</f>
        <v>1990900</v>
      </c>
    </row>
    <row r="47" spans="1:4" ht="25.5">
      <c r="A47" s="6" t="s">
        <v>92</v>
      </c>
      <c r="B47" s="12" t="s">
        <v>63</v>
      </c>
      <c r="C47" s="13">
        <v>904300</v>
      </c>
      <c r="D47" s="13">
        <v>904300</v>
      </c>
    </row>
    <row r="48" spans="1:4" ht="38.25">
      <c r="A48" s="6" t="s">
        <v>93</v>
      </c>
      <c r="B48" s="12" t="s">
        <v>64</v>
      </c>
      <c r="C48" s="13">
        <v>680600</v>
      </c>
      <c r="D48" s="13">
        <v>680600</v>
      </c>
    </row>
    <row r="49" spans="1:4" ht="51">
      <c r="A49" s="6" t="s">
        <v>94</v>
      </c>
      <c r="B49" s="12" t="s">
        <v>65</v>
      </c>
      <c r="C49" s="13">
        <v>55100</v>
      </c>
      <c r="D49" s="13">
        <v>55100</v>
      </c>
    </row>
    <row r="50" spans="1:4" ht="38.25">
      <c r="A50" s="6" t="s">
        <v>95</v>
      </c>
      <c r="B50" s="12" t="s">
        <v>66</v>
      </c>
      <c r="C50" s="13">
        <v>176800</v>
      </c>
      <c r="D50" s="13">
        <v>176800</v>
      </c>
    </row>
    <row r="51" spans="1:4" ht="38.25">
      <c r="A51" s="6" t="s">
        <v>96</v>
      </c>
      <c r="B51" s="12" t="s">
        <v>67</v>
      </c>
      <c r="C51" s="13">
        <v>156700</v>
      </c>
      <c r="D51" s="13">
        <v>156700</v>
      </c>
    </row>
    <row r="52" spans="1:4" ht="51">
      <c r="A52" s="6" t="s">
        <v>97</v>
      </c>
      <c r="B52" s="12" t="s">
        <v>68</v>
      </c>
      <c r="C52" s="13">
        <v>17400</v>
      </c>
      <c r="D52" s="13">
        <v>17400</v>
      </c>
    </row>
    <row r="53" spans="1:4" ht="51">
      <c r="A53" s="6" t="s">
        <v>98</v>
      </c>
      <c r="B53" s="21" t="s">
        <v>69</v>
      </c>
      <c r="C53" s="13">
        <v>170600</v>
      </c>
      <c r="D53" s="13">
        <v>170600</v>
      </c>
    </row>
    <row r="54" spans="1:4" ht="51">
      <c r="A54" s="6" t="s">
        <v>99</v>
      </c>
      <c r="B54" s="12" t="s">
        <v>70</v>
      </c>
      <c r="C54" s="13">
        <v>387800</v>
      </c>
      <c r="D54" s="13">
        <v>407600</v>
      </c>
    </row>
    <row r="55" spans="1:4" ht="51">
      <c r="A55" s="6" t="s">
        <v>100</v>
      </c>
      <c r="B55" s="20" t="s">
        <v>71</v>
      </c>
      <c r="C55" s="13">
        <v>14500</v>
      </c>
      <c r="D55" s="13">
        <v>14500</v>
      </c>
    </row>
    <row r="56" spans="1:4" ht="51">
      <c r="A56" s="6" t="s">
        <v>101</v>
      </c>
      <c r="B56" s="12" t="s">
        <v>72</v>
      </c>
      <c r="C56" s="13">
        <v>5718300</v>
      </c>
      <c r="D56" s="13">
        <v>5718300</v>
      </c>
    </row>
    <row r="57" spans="1:4" ht="51">
      <c r="A57" s="6" t="s">
        <v>102</v>
      </c>
      <c r="B57" s="12" t="s">
        <v>73</v>
      </c>
      <c r="C57" s="13">
        <v>106700</v>
      </c>
      <c r="D57" s="13">
        <v>106700</v>
      </c>
    </row>
    <row r="58" spans="1:4" ht="114.75">
      <c r="A58" s="6" t="s">
        <v>103</v>
      </c>
      <c r="B58" s="15" t="s">
        <v>125</v>
      </c>
      <c r="C58" s="18">
        <f>+C59+C60</f>
        <v>128000</v>
      </c>
      <c r="D58" s="18">
        <f>+D59+D60</f>
        <v>128000</v>
      </c>
    </row>
    <row r="59" spans="1:4" ht="38.25">
      <c r="A59" s="6" t="s">
        <v>104</v>
      </c>
      <c r="B59" s="12" t="s">
        <v>74</v>
      </c>
      <c r="C59" s="13">
        <v>21400</v>
      </c>
      <c r="D59" s="13">
        <v>21400</v>
      </c>
    </row>
    <row r="60" spans="1:4" ht="38.25">
      <c r="A60" s="6" t="s">
        <v>105</v>
      </c>
      <c r="B60" s="12" t="s">
        <v>75</v>
      </c>
      <c r="C60" s="13">
        <v>106600</v>
      </c>
      <c r="D60" s="13">
        <v>106600</v>
      </c>
    </row>
    <row r="61" spans="1:4" ht="76.5">
      <c r="A61" s="6" t="s">
        <v>106</v>
      </c>
      <c r="B61" s="15" t="s">
        <v>126</v>
      </c>
      <c r="C61" s="18">
        <f>+C62</f>
        <v>421600</v>
      </c>
      <c r="D61" s="18">
        <f>+D62</f>
        <v>421600</v>
      </c>
    </row>
    <row r="62" spans="1:4" ht="25.5">
      <c r="A62" s="6" t="s">
        <v>107</v>
      </c>
      <c r="B62" s="12" t="s">
        <v>76</v>
      </c>
      <c r="C62" s="13">
        <v>421600</v>
      </c>
      <c r="D62" s="13">
        <v>421600</v>
      </c>
    </row>
    <row r="63" spans="1:4" ht="51">
      <c r="A63" s="6" t="s">
        <v>108</v>
      </c>
      <c r="B63" s="12" t="s">
        <v>77</v>
      </c>
      <c r="C63" s="13">
        <v>17945400</v>
      </c>
      <c r="D63" s="13">
        <v>17945400</v>
      </c>
    </row>
    <row r="64" spans="1:4" ht="38.25">
      <c r="A64" s="6" t="s">
        <v>109</v>
      </c>
      <c r="B64" s="12" t="s">
        <v>78</v>
      </c>
      <c r="C64" s="22">
        <v>96000</v>
      </c>
      <c r="D64" s="22">
        <v>96000</v>
      </c>
    </row>
    <row r="65" spans="1:4" ht="51">
      <c r="A65" s="6" t="s">
        <v>110</v>
      </c>
      <c r="B65" s="12" t="s">
        <v>79</v>
      </c>
      <c r="C65" s="22">
        <v>205000</v>
      </c>
      <c r="D65" s="22">
        <v>205000</v>
      </c>
    </row>
    <row r="66" spans="1:4" ht="63.75">
      <c r="A66" s="6" t="s">
        <v>111</v>
      </c>
      <c r="B66" s="12" t="s">
        <v>80</v>
      </c>
      <c r="C66" s="22">
        <v>452100</v>
      </c>
      <c r="D66" s="22">
        <v>452100</v>
      </c>
    </row>
    <row r="67" spans="1:4" ht="63.75">
      <c r="A67" s="6" t="s">
        <v>112</v>
      </c>
      <c r="B67" s="12" t="s">
        <v>81</v>
      </c>
      <c r="C67" s="22">
        <v>482600</v>
      </c>
      <c r="D67" s="22">
        <v>482600</v>
      </c>
    </row>
    <row r="68" spans="1:4" ht="63.75">
      <c r="A68" s="6" t="s">
        <v>113</v>
      </c>
      <c r="B68" s="12" t="s">
        <v>82</v>
      </c>
      <c r="C68" s="22">
        <v>951300</v>
      </c>
      <c r="D68" s="22">
        <v>951300</v>
      </c>
    </row>
    <row r="69" spans="1:4" ht="76.5">
      <c r="A69" s="6" t="s">
        <v>114</v>
      </c>
      <c r="B69" s="12" t="s">
        <v>83</v>
      </c>
      <c r="C69" s="22">
        <v>601000</v>
      </c>
      <c r="D69" s="22">
        <v>601000</v>
      </c>
    </row>
    <row r="70" spans="1:4" ht="76.5">
      <c r="A70" s="6" t="s">
        <v>115</v>
      </c>
      <c r="B70" s="12" t="s">
        <v>84</v>
      </c>
      <c r="C70" s="22">
        <v>23991400</v>
      </c>
      <c r="D70" s="22">
        <v>9983000</v>
      </c>
    </row>
    <row r="71" spans="1:4" ht="76.5">
      <c r="A71" s="6" t="s">
        <v>116</v>
      </c>
      <c r="B71" s="12" t="s">
        <v>85</v>
      </c>
      <c r="C71" s="22"/>
      <c r="D71" s="22">
        <v>9500</v>
      </c>
    </row>
    <row r="72" spans="1:4" ht="12.75">
      <c r="A72" s="23" t="s">
        <v>0</v>
      </c>
      <c r="B72" s="23"/>
      <c r="C72" s="24">
        <f>SUM(C15:C71)-C27-C39-C43-C46-C58-C61</f>
        <v>673786700</v>
      </c>
      <c r="D72" s="24">
        <f>SUM(D15:D71)-D27-D39-D43-D46-D58-D61</f>
        <v>642631700</v>
      </c>
    </row>
  </sheetData>
  <mergeCells count="11">
    <mergeCell ref="A8:D8"/>
    <mergeCell ref="A12:A13"/>
    <mergeCell ref="B12:B13"/>
    <mergeCell ref="A9:D9"/>
    <mergeCell ref="A1:D1"/>
    <mergeCell ref="B2:D2"/>
    <mergeCell ref="B3:D3"/>
    <mergeCell ref="A10:C10"/>
    <mergeCell ref="A4:D4"/>
    <mergeCell ref="B5:D5"/>
    <mergeCell ref="A6:D6"/>
  </mergeCells>
  <printOptions/>
  <pageMargins left="0.75" right="0.3" top="0.51" bottom="0.5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9.125" style="31" customWidth="1"/>
    <col min="2" max="2" width="67.125" style="0" customWidth="1"/>
    <col min="3" max="5" width="14.125" style="0" bestFit="1" customWidth="1"/>
  </cols>
  <sheetData>
    <row r="1" spans="2:5" ht="15">
      <c r="B1" s="32" t="s">
        <v>128</v>
      </c>
      <c r="C1" s="32"/>
      <c r="D1" s="32"/>
      <c r="E1" s="32"/>
    </row>
    <row r="2" spans="2:5" ht="15">
      <c r="B2" s="32" t="s">
        <v>3</v>
      </c>
      <c r="C2" s="32"/>
      <c r="D2" s="32"/>
      <c r="E2" s="32"/>
    </row>
    <row r="3" spans="2:5" ht="15">
      <c r="B3" s="32" t="s">
        <v>4</v>
      </c>
      <c r="C3" s="32"/>
      <c r="D3" s="32"/>
      <c r="E3" s="32"/>
    </row>
    <row r="4" spans="2:5" ht="15">
      <c r="B4" s="32" t="s">
        <v>118</v>
      </c>
      <c r="C4" s="32"/>
      <c r="D4" s="32"/>
      <c r="E4" s="32"/>
    </row>
    <row r="5" spans="2:5" ht="15">
      <c r="B5" s="32" t="s">
        <v>129</v>
      </c>
      <c r="C5" s="32"/>
      <c r="D5" s="32"/>
      <c r="E5" s="32"/>
    </row>
    <row r="6" spans="1:5" ht="15">
      <c r="A6" s="33" t="s">
        <v>130</v>
      </c>
      <c r="B6" s="33"/>
      <c r="C6" s="33"/>
      <c r="D6" s="33"/>
      <c r="E6" s="33"/>
    </row>
    <row r="7" ht="15">
      <c r="B7" s="34"/>
    </row>
    <row r="8" spans="2:5" ht="15.75">
      <c r="B8" s="35" t="s">
        <v>131</v>
      </c>
      <c r="C8" s="35"/>
      <c r="D8" s="35"/>
      <c r="E8" s="35"/>
    </row>
    <row r="9" spans="2:5" ht="15.75">
      <c r="B9" s="35" t="s">
        <v>132</v>
      </c>
      <c r="C9" s="35"/>
      <c r="D9" s="35"/>
      <c r="E9" s="35"/>
    </row>
    <row r="10" ht="12.75">
      <c r="B10" s="36"/>
    </row>
    <row r="11" spans="2:5" ht="15.75">
      <c r="B11" s="36"/>
      <c r="D11" s="37" t="s">
        <v>133</v>
      </c>
      <c r="E11" s="37"/>
    </row>
    <row r="12" spans="1:5" ht="15.75">
      <c r="A12" s="38" t="s">
        <v>134</v>
      </c>
      <c r="B12" s="39" t="s">
        <v>135</v>
      </c>
      <c r="C12" s="40" t="s">
        <v>2</v>
      </c>
      <c r="D12" s="40"/>
      <c r="E12" s="40"/>
    </row>
    <row r="13" spans="1:5" ht="17.25" customHeight="1">
      <c r="A13" s="41"/>
      <c r="B13" s="42"/>
      <c r="C13" s="43" t="s">
        <v>136</v>
      </c>
      <c r="D13" s="43" t="s">
        <v>8</v>
      </c>
      <c r="E13" s="43" t="s">
        <v>121</v>
      </c>
    </row>
    <row r="14" spans="1:5" ht="15.75">
      <c r="A14" s="44"/>
      <c r="B14" s="45">
        <v>1</v>
      </c>
      <c r="C14" s="46">
        <v>2</v>
      </c>
      <c r="D14" s="46">
        <v>3</v>
      </c>
      <c r="E14" s="47">
        <v>4</v>
      </c>
    </row>
    <row r="15" spans="1:5" ht="15.75">
      <c r="A15" s="48" t="s">
        <v>137</v>
      </c>
      <c r="B15" s="49" t="s">
        <v>138</v>
      </c>
      <c r="C15" s="50">
        <f>C16-C17</f>
        <v>5000000</v>
      </c>
      <c r="D15" s="50">
        <f>D16-D17</f>
        <v>9000000</v>
      </c>
      <c r="E15" s="50">
        <f>E16-E17</f>
        <v>1000000</v>
      </c>
    </row>
    <row r="16" spans="1:5" ht="15.75">
      <c r="A16" s="48" t="s">
        <v>139</v>
      </c>
      <c r="B16" s="49" t="s">
        <v>140</v>
      </c>
      <c r="C16" s="50">
        <v>10000000</v>
      </c>
      <c r="D16" s="50">
        <v>19000000</v>
      </c>
      <c r="E16" s="50">
        <v>20000000</v>
      </c>
    </row>
    <row r="17" spans="1:5" ht="15.75">
      <c r="A17" s="48" t="s">
        <v>141</v>
      </c>
      <c r="B17" s="49" t="s">
        <v>142</v>
      </c>
      <c r="C17" s="50">
        <v>5000000</v>
      </c>
      <c r="D17" s="50">
        <v>10000000</v>
      </c>
      <c r="E17" s="50">
        <v>19000000</v>
      </c>
    </row>
    <row r="18" spans="1:5" ht="31.5">
      <c r="A18" s="48" t="s">
        <v>143</v>
      </c>
      <c r="B18" s="49" t="s">
        <v>144</v>
      </c>
      <c r="C18" s="50">
        <v>0</v>
      </c>
      <c r="D18" s="50">
        <v>0</v>
      </c>
      <c r="E18" s="50">
        <v>0</v>
      </c>
    </row>
    <row r="19" spans="1:5" ht="15.75">
      <c r="A19" s="48" t="s">
        <v>145</v>
      </c>
      <c r="B19" s="49" t="s">
        <v>140</v>
      </c>
      <c r="C19" s="50">
        <v>0</v>
      </c>
      <c r="D19" s="50">
        <v>0</v>
      </c>
      <c r="E19" s="50">
        <v>0</v>
      </c>
    </row>
    <row r="20" spans="1:5" ht="15.75">
      <c r="A20" s="48" t="s">
        <v>146</v>
      </c>
      <c r="B20" s="49" t="s">
        <v>142</v>
      </c>
      <c r="C20" s="50">
        <v>0</v>
      </c>
      <c r="D20" s="50">
        <v>0</v>
      </c>
      <c r="E20" s="50">
        <v>0</v>
      </c>
    </row>
    <row r="21" spans="1:5" ht="31.5">
      <c r="A21" s="48" t="s">
        <v>147</v>
      </c>
      <c r="B21" s="49" t="s">
        <v>148</v>
      </c>
      <c r="C21" s="50">
        <f>C22-C23</f>
        <v>5000000</v>
      </c>
      <c r="D21" s="50">
        <f>D22-D23</f>
        <v>9000000</v>
      </c>
      <c r="E21" s="50">
        <f>E22-E23</f>
        <v>1000000</v>
      </c>
    </row>
    <row r="22" spans="1:5" ht="15.75">
      <c r="A22" s="48" t="s">
        <v>149</v>
      </c>
      <c r="B22" s="49" t="s">
        <v>140</v>
      </c>
      <c r="C22" s="50">
        <f aca="true" t="shared" si="0" ref="C22:E23">C16+C19</f>
        <v>10000000</v>
      </c>
      <c r="D22" s="50">
        <f t="shared" si="0"/>
        <v>19000000</v>
      </c>
      <c r="E22" s="50">
        <f t="shared" si="0"/>
        <v>20000000</v>
      </c>
    </row>
    <row r="23" spans="1:5" ht="15.75">
      <c r="A23" s="48" t="s">
        <v>150</v>
      </c>
      <c r="B23" s="49" t="s">
        <v>142</v>
      </c>
      <c r="C23" s="50">
        <f t="shared" si="0"/>
        <v>5000000</v>
      </c>
      <c r="D23" s="50">
        <f t="shared" si="0"/>
        <v>10000000</v>
      </c>
      <c r="E23" s="50">
        <f t="shared" si="0"/>
        <v>19000000</v>
      </c>
    </row>
  </sheetData>
  <mergeCells count="12">
    <mergeCell ref="D11:E11"/>
    <mergeCell ref="A12:A13"/>
    <mergeCell ref="B12:B13"/>
    <mergeCell ref="C12:E12"/>
    <mergeCell ref="B5:E5"/>
    <mergeCell ref="A6:E6"/>
    <mergeCell ref="B8:E8"/>
    <mergeCell ref="B9:E9"/>
    <mergeCell ref="B1:E1"/>
    <mergeCell ref="B2:E2"/>
    <mergeCell ref="B3:E3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Программист</cp:lastModifiedBy>
  <cp:lastPrinted>2013-11-11T08:58:09Z</cp:lastPrinted>
  <dcterms:created xsi:type="dcterms:W3CDTF">2010-11-03T09:08:33Z</dcterms:created>
  <dcterms:modified xsi:type="dcterms:W3CDTF">2013-12-26T06:43:42Z</dcterms:modified>
  <cp:category/>
  <cp:version/>
  <cp:contentType/>
  <cp:contentStatus/>
</cp:coreProperties>
</file>