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<sst xmlns="http://schemas.openxmlformats.org/spreadsheetml/2006/main" count="117" uniqueCount="117">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</sst>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C8" sqref="C8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7" t="s">
        <v>110</v>
      </c>
      <c r="D1" s="27"/>
      <c r="E1" s="27"/>
      <c r="F1" s="27"/>
    </row>
    <row r="2" spans="3:6" ht="12.75">
      <c r="C2" s="27" t="s">
        <v>111</v>
      </c>
      <c r="D2" s="27"/>
      <c r="E2" s="27"/>
      <c r="F2" s="27"/>
    </row>
    <row r="3" spans="3:6" ht="12.75">
      <c r="C3" s="27" t="s">
        <v>112</v>
      </c>
      <c r="D3" s="27"/>
      <c r="E3" s="27"/>
      <c r="F3" s="27"/>
    </row>
    <row r="4" spans="3:6" ht="12.75">
      <c r="C4" s="27" t="s">
        <v>113</v>
      </c>
      <c r="D4" s="27"/>
      <c r="E4" s="27"/>
      <c r="F4" s="27"/>
    </row>
    <row r="5" spans="3:6" ht="12.75">
      <c r="C5" s="27" t="s">
        <v>114</v>
      </c>
      <c r="D5" s="27"/>
      <c r="E5" s="27"/>
      <c r="F5" s="27"/>
    </row>
    <row r="6" spans="3:6" ht="12.75">
      <c r="C6" s="27" t="s">
        <v>115</v>
      </c>
      <c r="D6" s="27"/>
      <c r="E6" s="27"/>
      <c r="F6" s="27"/>
    </row>
    <row r="7" spans="3:6" ht="12.75">
      <c r="C7" s="27" t="s">
        <v>116</v>
      </c>
      <c r="D7" s="27"/>
      <c r="E7" s="27"/>
      <c r="F7" s="27"/>
    </row>
    <row r="8" spans="3:6" ht="12.75">
      <c r="C8" s="20"/>
      <c r="D8" s="20"/>
      <c r="E8" s="20"/>
      <c r="F8" s="20"/>
    </row>
    <row r="9" spans="2:6" ht="12.75">
      <c r="B9" s="6"/>
      <c r="C9" s="23" t="s">
        <v>107</v>
      </c>
      <c r="D9" s="23"/>
      <c r="E9" s="23"/>
      <c r="F9" s="23"/>
    </row>
    <row r="10" spans="2:6" ht="12.75">
      <c r="B10" s="5"/>
      <c r="C10" s="23" t="s">
        <v>103</v>
      </c>
      <c r="D10" s="23"/>
      <c r="E10" s="23"/>
      <c r="F10" s="23"/>
    </row>
    <row r="11" spans="2:6" ht="12.75">
      <c r="B11" s="7"/>
      <c r="C11" s="23" t="s">
        <v>104</v>
      </c>
      <c r="D11" s="23"/>
      <c r="E11" s="23"/>
      <c r="F11" s="23"/>
    </row>
    <row r="12" spans="2:6" ht="12.75">
      <c r="B12" s="4"/>
      <c r="C12" s="23" t="s">
        <v>105</v>
      </c>
      <c r="D12" s="23"/>
      <c r="E12" s="23"/>
      <c r="F12" s="23"/>
    </row>
    <row r="13" spans="3:6" ht="12.75">
      <c r="C13" s="24" t="s">
        <v>109</v>
      </c>
      <c r="D13" s="23"/>
      <c r="E13" s="23"/>
      <c r="F13" s="23"/>
    </row>
    <row r="14" spans="3:6" ht="15.75">
      <c r="C14" s="1"/>
      <c r="D14" s="1"/>
      <c r="E14" s="1"/>
      <c r="F14" s="1"/>
    </row>
    <row r="15" spans="2:6" ht="23.25" customHeight="1">
      <c r="B15" s="25" t="s">
        <v>106</v>
      </c>
      <c r="C15" s="25"/>
      <c r="D15" s="25"/>
      <c r="E15" s="25"/>
      <c r="F15" s="25"/>
    </row>
    <row r="16" spans="2:6" ht="13.5" customHeight="1">
      <c r="B16" s="2"/>
      <c r="C16" s="2"/>
      <c r="D16" s="3"/>
      <c r="F16" s="8" t="s">
        <v>94</v>
      </c>
    </row>
    <row r="17" spans="1:7" ht="12.75">
      <c r="A17" s="21" t="s">
        <v>0</v>
      </c>
      <c r="B17" s="26" t="s">
        <v>108</v>
      </c>
      <c r="C17" s="26" t="s">
        <v>99</v>
      </c>
      <c r="D17" s="26" t="s">
        <v>98</v>
      </c>
      <c r="E17" s="26"/>
      <c r="F17" s="26"/>
      <c r="G17" s="9"/>
    </row>
    <row r="18" spans="1:7" ht="12.75">
      <c r="A18" s="22"/>
      <c r="B18" s="26"/>
      <c r="C18" s="26"/>
      <c r="D18" s="10" t="s">
        <v>100</v>
      </c>
      <c r="E18" s="10" t="s">
        <v>101</v>
      </c>
      <c r="F18" s="10" t="s">
        <v>102</v>
      </c>
      <c r="G18" s="9"/>
    </row>
    <row r="19" spans="1:7" ht="12.75">
      <c r="A19" s="15"/>
      <c r="B19" s="11" t="s">
        <v>6</v>
      </c>
      <c r="C19" s="11" t="s">
        <v>1</v>
      </c>
      <c r="D19" s="11" t="s">
        <v>2</v>
      </c>
      <c r="E19" s="11" t="s">
        <v>3</v>
      </c>
      <c r="F19" s="11" t="s">
        <v>4</v>
      </c>
      <c r="G19" s="9"/>
    </row>
    <row r="20" spans="1:6" ht="12.75">
      <c r="A20" s="19">
        <v>1</v>
      </c>
      <c r="B20" s="13" t="s">
        <v>8</v>
      </c>
      <c r="C20" s="10" t="s">
        <v>7</v>
      </c>
      <c r="D20" s="14">
        <f>SUM(D21:D27)</f>
        <v>57840126.82</v>
      </c>
      <c r="E20" s="14">
        <v>55096286</v>
      </c>
      <c r="F20" s="14">
        <v>55070586</v>
      </c>
    </row>
    <row r="21" spans="1:6" ht="25.5">
      <c r="A21" s="19">
        <v>2</v>
      </c>
      <c r="B21" s="13" t="s">
        <v>10</v>
      </c>
      <c r="C21" s="10" t="s">
        <v>9</v>
      </c>
      <c r="D21" s="14">
        <v>1229674.99</v>
      </c>
      <c r="E21" s="14">
        <v>1066100</v>
      </c>
      <c r="F21" s="14">
        <v>1066100</v>
      </c>
    </row>
    <row r="22" spans="1:6" ht="38.25">
      <c r="A22" s="19">
        <v>3</v>
      </c>
      <c r="B22" s="13" t="s">
        <v>12</v>
      </c>
      <c r="C22" s="10" t="s">
        <v>11</v>
      </c>
      <c r="D22" s="14">
        <v>3865100</v>
      </c>
      <c r="E22" s="14">
        <v>4673600</v>
      </c>
      <c r="F22" s="14">
        <v>4673600</v>
      </c>
    </row>
    <row r="23" spans="1:8" ht="38.25">
      <c r="A23" s="19">
        <v>4</v>
      </c>
      <c r="B23" s="13" t="s">
        <v>14</v>
      </c>
      <c r="C23" s="10" t="s">
        <v>13</v>
      </c>
      <c r="D23" s="14">
        <v>26487092.65</v>
      </c>
      <c r="E23" s="14">
        <v>23609286</v>
      </c>
      <c r="F23" s="14">
        <v>23609286</v>
      </c>
      <c r="H23" s="12"/>
    </row>
    <row r="24" spans="1:6" ht="38.25">
      <c r="A24" s="19">
        <v>5</v>
      </c>
      <c r="B24" s="13" t="s">
        <v>16</v>
      </c>
      <c r="C24" s="10" t="s">
        <v>15</v>
      </c>
      <c r="D24" s="14">
        <v>8965700</v>
      </c>
      <c r="E24" s="14">
        <v>8950700</v>
      </c>
      <c r="F24" s="14">
        <v>8950700</v>
      </c>
    </row>
    <row r="25" spans="1:6" ht="12.75">
      <c r="A25" s="19">
        <v>6</v>
      </c>
      <c r="B25" s="13" t="s">
        <v>17</v>
      </c>
      <c r="C25" s="10" t="s">
        <v>5</v>
      </c>
      <c r="D25" s="14">
        <v>3178726.8</v>
      </c>
      <c r="E25" s="14">
        <v>0</v>
      </c>
      <c r="F25" s="14">
        <v>0</v>
      </c>
    </row>
    <row r="26" spans="1:6" ht="12.75">
      <c r="A26" s="19">
        <v>7</v>
      </c>
      <c r="B26" s="13" t="s">
        <v>19</v>
      </c>
      <c r="C26" s="10" t="s">
        <v>18</v>
      </c>
      <c r="D26" s="14">
        <v>0</v>
      </c>
      <c r="E26" s="14">
        <v>5000000</v>
      </c>
      <c r="F26" s="14">
        <v>5000000</v>
      </c>
    </row>
    <row r="27" spans="1:6" ht="12.75">
      <c r="A27" s="19">
        <v>8</v>
      </c>
      <c r="B27" s="13" t="s">
        <v>21</v>
      </c>
      <c r="C27" s="10" t="s">
        <v>20</v>
      </c>
      <c r="D27" s="14">
        <v>14113832.38</v>
      </c>
      <c r="E27" s="14">
        <v>11796600</v>
      </c>
      <c r="F27" s="14">
        <v>11770900</v>
      </c>
    </row>
    <row r="28" spans="1:6" ht="12.75">
      <c r="A28" s="19">
        <v>9</v>
      </c>
      <c r="B28" s="13" t="s">
        <v>23</v>
      </c>
      <c r="C28" s="10" t="s">
        <v>22</v>
      </c>
      <c r="D28" s="14">
        <f>+D29</f>
        <v>814300</v>
      </c>
      <c r="E28" s="14">
        <v>912500</v>
      </c>
      <c r="F28" s="14">
        <v>868900</v>
      </c>
    </row>
    <row r="29" spans="1:6" ht="12.75">
      <c r="A29" s="19">
        <v>10</v>
      </c>
      <c r="B29" s="13" t="s">
        <v>25</v>
      </c>
      <c r="C29" s="10" t="s">
        <v>24</v>
      </c>
      <c r="D29" s="14">
        <v>814300</v>
      </c>
      <c r="E29" s="14">
        <v>912500</v>
      </c>
      <c r="F29" s="14">
        <v>868900</v>
      </c>
    </row>
    <row r="30" spans="1:6" ht="25.5">
      <c r="A30" s="19">
        <v>11</v>
      </c>
      <c r="B30" s="13" t="s">
        <v>27</v>
      </c>
      <c r="C30" s="10" t="s">
        <v>26</v>
      </c>
      <c r="D30" s="14">
        <f>+D31+D32</f>
        <v>3067553</v>
      </c>
      <c r="E30" s="14">
        <v>2747984</v>
      </c>
      <c r="F30" s="14">
        <v>2747984</v>
      </c>
    </row>
    <row r="31" spans="1:6" ht="38.25">
      <c r="A31" s="19">
        <v>12</v>
      </c>
      <c r="B31" s="13" t="s">
        <v>29</v>
      </c>
      <c r="C31" s="10" t="s">
        <v>28</v>
      </c>
      <c r="D31" s="14">
        <v>1545400</v>
      </c>
      <c r="E31" s="14">
        <v>1545400</v>
      </c>
      <c r="F31" s="14">
        <v>1545400</v>
      </c>
    </row>
    <row r="32" spans="1:6" ht="12.75">
      <c r="A32" s="19">
        <v>13</v>
      </c>
      <c r="B32" s="13" t="s">
        <v>31</v>
      </c>
      <c r="C32" s="10" t="s">
        <v>30</v>
      </c>
      <c r="D32" s="14">
        <v>1522153</v>
      </c>
      <c r="E32" s="14">
        <v>1202584</v>
      </c>
      <c r="F32" s="14">
        <v>1202584</v>
      </c>
    </row>
    <row r="33" spans="1:6" ht="12.75">
      <c r="A33" s="19">
        <v>14</v>
      </c>
      <c r="B33" s="13" t="s">
        <v>33</v>
      </c>
      <c r="C33" s="10" t="s">
        <v>32</v>
      </c>
      <c r="D33" s="14">
        <f>+D34+D35+D36+D37+D38</f>
        <v>61182119.36</v>
      </c>
      <c r="E33" s="14">
        <v>20087620.72</v>
      </c>
      <c r="F33" s="14">
        <v>19818620.72</v>
      </c>
    </row>
    <row r="34" spans="1:6" ht="12.75">
      <c r="A34" s="19">
        <v>15</v>
      </c>
      <c r="B34" s="13" t="s">
        <v>35</v>
      </c>
      <c r="C34" s="10" t="s">
        <v>34</v>
      </c>
      <c r="D34" s="14">
        <v>256900</v>
      </c>
      <c r="E34" s="14">
        <v>256900</v>
      </c>
      <c r="F34" s="14">
        <v>256900</v>
      </c>
    </row>
    <row r="35" spans="1:6" ht="12.75">
      <c r="A35" s="19">
        <v>16</v>
      </c>
      <c r="B35" s="13" t="s">
        <v>37</v>
      </c>
      <c r="C35" s="10" t="s">
        <v>36</v>
      </c>
      <c r="D35" s="14">
        <v>0</v>
      </c>
      <c r="E35" s="14">
        <v>0</v>
      </c>
      <c r="F35" s="14">
        <v>0</v>
      </c>
    </row>
    <row r="36" spans="1:6" ht="12.75">
      <c r="A36" s="19">
        <v>17</v>
      </c>
      <c r="B36" s="13" t="s">
        <v>39</v>
      </c>
      <c r="C36" s="10" t="s">
        <v>38</v>
      </c>
      <c r="D36" s="14">
        <v>14258500</v>
      </c>
      <c r="E36" s="14">
        <v>8143800</v>
      </c>
      <c r="F36" s="14">
        <v>8143800</v>
      </c>
    </row>
    <row r="37" spans="1:6" ht="12.75">
      <c r="A37" s="19">
        <v>18</v>
      </c>
      <c r="B37" s="13" t="s">
        <v>41</v>
      </c>
      <c r="C37" s="10" t="s">
        <v>40</v>
      </c>
      <c r="D37" s="14">
        <v>40940399</v>
      </c>
      <c r="E37" s="14">
        <v>7756220.72</v>
      </c>
      <c r="F37" s="14">
        <v>7487220.72</v>
      </c>
    </row>
    <row r="38" spans="1:6" ht="12.75">
      <c r="A38" s="19">
        <v>19</v>
      </c>
      <c r="B38" s="13" t="s">
        <v>43</v>
      </c>
      <c r="C38" s="10" t="s">
        <v>42</v>
      </c>
      <c r="D38" s="14">
        <v>5726320.36</v>
      </c>
      <c r="E38" s="14">
        <f>601000+3329700</f>
        <v>3930700</v>
      </c>
      <c r="F38" s="14">
        <f>601000+3329700</f>
        <v>3930700</v>
      </c>
    </row>
    <row r="39" spans="1:6" ht="12.75">
      <c r="A39" s="19">
        <v>20</v>
      </c>
      <c r="B39" s="13" t="s">
        <v>45</v>
      </c>
      <c r="C39" s="10" t="s">
        <v>44</v>
      </c>
      <c r="D39" s="14">
        <f>SUM(D40:D43)</f>
        <v>62773006.60000001</v>
      </c>
      <c r="E39" s="14">
        <v>40576109.28</v>
      </c>
      <c r="F39" s="14">
        <v>40576109.28</v>
      </c>
    </row>
    <row r="40" spans="1:6" ht="12.75">
      <c r="A40" s="19">
        <v>21</v>
      </c>
      <c r="B40" s="13" t="s">
        <v>47</v>
      </c>
      <c r="C40" s="10" t="s">
        <v>46</v>
      </c>
      <c r="D40" s="14">
        <v>7002794.23</v>
      </c>
      <c r="E40" s="14">
        <v>5473900</v>
      </c>
      <c r="F40" s="14">
        <v>5473900</v>
      </c>
    </row>
    <row r="41" spans="1:6" ht="12.75">
      <c r="A41" s="19">
        <v>22</v>
      </c>
      <c r="B41" s="13" t="s">
        <v>49</v>
      </c>
      <c r="C41" s="10" t="s">
        <v>48</v>
      </c>
      <c r="D41" s="14">
        <v>9129200</v>
      </c>
      <c r="E41" s="14">
        <v>9317800</v>
      </c>
      <c r="F41" s="14">
        <v>9317800</v>
      </c>
    </row>
    <row r="42" spans="1:6" ht="12.75">
      <c r="A42" s="19">
        <v>23</v>
      </c>
      <c r="B42" s="13" t="s">
        <v>51</v>
      </c>
      <c r="C42" s="10" t="s">
        <v>50</v>
      </c>
      <c r="D42" s="14">
        <v>21586298.11</v>
      </c>
      <c r="E42" s="14">
        <v>13158628.69</v>
      </c>
      <c r="F42" s="14">
        <v>13158628.69</v>
      </c>
    </row>
    <row r="43" spans="1:6" ht="25.5">
      <c r="A43" s="19">
        <v>24</v>
      </c>
      <c r="B43" s="13" t="s">
        <v>53</v>
      </c>
      <c r="C43" s="10" t="s">
        <v>52</v>
      </c>
      <c r="D43" s="14">
        <v>25054714.26</v>
      </c>
      <c r="E43" s="14">
        <v>12625780.59</v>
      </c>
      <c r="F43" s="14">
        <v>12625780.59</v>
      </c>
    </row>
    <row r="44" spans="1:6" ht="12.75">
      <c r="A44" s="19">
        <v>25</v>
      </c>
      <c r="B44" s="13" t="s">
        <v>55</v>
      </c>
      <c r="C44" s="10" t="s">
        <v>54</v>
      </c>
      <c r="D44" s="14">
        <f>SUM(D45:D48)</f>
        <v>600356757.29</v>
      </c>
      <c r="E44" s="14">
        <v>560667292.6</v>
      </c>
      <c r="F44" s="14">
        <v>560667292.6</v>
      </c>
    </row>
    <row r="45" spans="1:6" ht="12.75">
      <c r="A45" s="19">
        <v>26</v>
      </c>
      <c r="B45" s="13" t="s">
        <v>57</v>
      </c>
      <c r="C45" s="10" t="s">
        <v>56</v>
      </c>
      <c r="D45" s="14">
        <v>228547569.32</v>
      </c>
      <c r="E45" s="14">
        <v>207587979</v>
      </c>
      <c r="F45" s="14">
        <v>207587979</v>
      </c>
    </row>
    <row r="46" spans="1:6" ht="12.75">
      <c r="A46" s="19">
        <v>27</v>
      </c>
      <c r="B46" s="13" t="s">
        <v>59</v>
      </c>
      <c r="C46" s="10" t="s">
        <v>58</v>
      </c>
      <c r="D46" s="14">
        <v>306662490.26</v>
      </c>
      <c r="E46" s="14">
        <v>296977607.6</v>
      </c>
      <c r="F46" s="14">
        <v>296977607.6</v>
      </c>
    </row>
    <row r="47" spans="1:6" ht="12.75">
      <c r="A47" s="19">
        <v>28</v>
      </c>
      <c r="B47" s="13" t="s">
        <v>61</v>
      </c>
      <c r="C47" s="10" t="s">
        <v>60</v>
      </c>
      <c r="D47" s="14">
        <v>29636971.32</v>
      </c>
      <c r="E47" s="14">
        <v>20901278</v>
      </c>
      <c r="F47" s="14">
        <v>20901278</v>
      </c>
    </row>
    <row r="48" spans="1:6" ht="12.75">
      <c r="A48" s="19">
        <v>29</v>
      </c>
      <c r="B48" s="13" t="s">
        <v>63</v>
      </c>
      <c r="C48" s="10" t="s">
        <v>62</v>
      </c>
      <c r="D48" s="14">
        <v>35509726.39</v>
      </c>
      <c r="E48" s="14">
        <v>35200428</v>
      </c>
      <c r="F48" s="14">
        <v>35200428</v>
      </c>
    </row>
    <row r="49" spans="1:6" ht="12.75">
      <c r="A49" s="19">
        <v>30</v>
      </c>
      <c r="B49" s="13" t="s">
        <v>65</v>
      </c>
      <c r="C49" s="10" t="s">
        <v>64</v>
      </c>
      <c r="D49" s="14">
        <f>+D50+D51</f>
        <v>45525203.65</v>
      </c>
      <c r="E49" s="14">
        <v>39695507.4</v>
      </c>
      <c r="F49" s="14">
        <v>39695507.4</v>
      </c>
    </row>
    <row r="50" spans="1:6" ht="12.75">
      <c r="A50" s="19">
        <v>31</v>
      </c>
      <c r="B50" s="13" t="s">
        <v>67</v>
      </c>
      <c r="C50" s="10" t="s">
        <v>66</v>
      </c>
      <c r="D50" s="14">
        <v>40823830.51</v>
      </c>
      <c r="E50" s="14">
        <v>34994280.07</v>
      </c>
      <c r="F50" s="14">
        <v>34994280.07</v>
      </c>
    </row>
    <row r="51" spans="1:6" ht="12.75">
      <c r="A51" s="19">
        <v>32</v>
      </c>
      <c r="B51" s="13" t="s">
        <v>69</v>
      </c>
      <c r="C51" s="10" t="s">
        <v>68</v>
      </c>
      <c r="D51" s="14">
        <v>4701373.14</v>
      </c>
      <c r="E51" s="14">
        <v>4701227.33</v>
      </c>
      <c r="F51" s="14">
        <v>4701227.33</v>
      </c>
    </row>
    <row r="52" spans="1:6" ht="12.75">
      <c r="A52" s="19">
        <v>33</v>
      </c>
      <c r="B52" s="13" t="s">
        <v>71</v>
      </c>
      <c r="C52" s="10" t="s">
        <v>70</v>
      </c>
      <c r="D52" s="14">
        <f>+D53</f>
        <v>141829</v>
      </c>
      <c r="E52" s="14">
        <v>89600</v>
      </c>
      <c r="F52" s="14">
        <v>89600</v>
      </c>
    </row>
    <row r="53" spans="1:6" ht="12.75">
      <c r="A53" s="19">
        <v>34</v>
      </c>
      <c r="B53" s="13" t="s">
        <v>73</v>
      </c>
      <c r="C53" s="10" t="s">
        <v>72</v>
      </c>
      <c r="D53" s="14">
        <v>141829</v>
      </c>
      <c r="E53" s="14">
        <v>89600</v>
      </c>
      <c r="F53" s="14">
        <v>89600</v>
      </c>
    </row>
    <row r="54" spans="1:6" ht="12.75">
      <c r="A54" s="19">
        <v>35</v>
      </c>
      <c r="B54" s="13" t="s">
        <v>75</v>
      </c>
      <c r="C54" s="10" t="s">
        <v>74</v>
      </c>
      <c r="D54" s="14">
        <f>SUM(D55:D59)</f>
        <v>64225170.1</v>
      </c>
      <c r="E54" s="14">
        <v>60318900</v>
      </c>
      <c r="F54" s="14">
        <v>58452000</v>
      </c>
    </row>
    <row r="55" spans="1:6" ht="12.75">
      <c r="A55" s="19">
        <v>36</v>
      </c>
      <c r="B55" s="13" t="s">
        <v>77</v>
      </c>
      <c r="C55" s="10" t="s">
        <v>76</v>
      </c>
      <c r="D55" s="14">
        <v>625700</v>
      </c>
      <c r="E55" s="14">
        <v>625700</v>
      </c>
      <c r="F55" s="14">
        <v>625700</v>
      </c>
    </row>
    <row r="56" spans="1:6" ht="12.75">
      <c r="A56" s="19">
        <v>37</v>
      </c>
      <c r="B56" s="13" t="s">
        <v>79</v>
      </c>
      <c r="C56" s="10" t="s">
        <v>78</v>
      </c>
      <c r="D56" s="14">
        <v>36192900</v>
      </c>
      <c r="E56" s="14">
        <v>35662900</v>
      </c>
      <c r="F56" s="14">
        <v>35662900</v>
      </c>
    </row>
    <row r="57" spans="1:6" ht="12.75">
      <c r="A57" s="19">
        <v>38</v>
      </c>
      <c r="B57" s="13" t="s">
        <v>81</v>
      </c>
      <c r="C57" s="10" t="s">
        <v>80</v>
      </c>
      <c r="D57" s="14">
        <v>1884770.1</v>
      </c>
      <c r="E57" s="14">
        <v>1022000</v>
      </c>
      <c r="F57" s="14">
        <v>1022000</v>
      </c>
    </row>
    <row r="58" spans="1:6" ht="12.75">
      <c r="A58" s="19">
        <v>39</v>
      </c>
      <c r="B58" s="13" t="s">
        <v>83</v>
      </c>
      <c r="C58" s="10" t="s">
        <v>82</v>
      </c>
      <c r="D58" s="14">
        <v>9455300</v>
      </c>
      <c r="E58" s="14">
        <v>6654900</v>
      </c>
      <c r="F58" s="14">
        <v>4788000</v>
      </c>
    </row>
    <row r="59" spans="1:6" ht="12.75">
      <c r="A59" s="19">
        <v>40</v>
      </c>
      <c r="B59" s="13" t="s">
        <v>85</v>
      </c>
      <c r="C59" s="10" t="s">
        <v>84</v>
      </c>
      <c r="D59" s="14">
        <v>16066500</v>
      </c>
      <c r="E59" s="14">
        <v>16353400</v>
      </c>
      <c r="F59" s="14">
        <v>16353400</v>
      </c>
    </row>
    <row r="60" spans="1:6" ht="12.75">
      <c r="A60" s="19">
        <v>41</v>
      </c>
      <c r="B60" s="13" t="s">
        <v>87</v>
      </c>
      <c r="C60" s="10" t="s">
        <v>86</v>
      </c>
      <c r="D60" s="14">
        <f>+D61</f>
        <v>34712938.69</v>
      </c>
      <c r="E60" s="14">
        <v>32095400</v>
      </c>
      <c r="F60" s="14">
        <v>32095400</v>
      </c>
    </row>
    <row r="61" spans="1:6" ht="12.75">
      <c r="A61" s="19">
        <v>42</v>
      </c>
      <c r="B61" s="13" t="s">
        <v>89</v>
      </c>
      <c r="C61" s="10" t="s">
        <v>88</v>
      </c>
      <c r="D61" s="14">
        <v>34712938.69</v>
      </c>
      <c r="E61" s="14">
        <v>32095400</v>
      </c>
      <c r="F61" s="14">
        <v>32095400</v>
      </c>
    </row>
    <row r="62" spans="1:6" ht="25.5">
      <c r="A62" s="19">
        <v>43</v>
      </c>
      <c r="B62" s="13" t="s">
        <v>91</v>
      </c>
      <c r="C62" s="10" t="s">
        <v>90</v>
      </c>
      <c r="D62" s="14">
        <f>+D63</f>
        <v>556719.58</v>
      </c>
      <c r="E62" s="14">
        <v>1200000</v>
      </c>
      <c r="F62" s="14">
        <v>1200000</v>
      </c>
    </row>
    <row r="63" spans="1:6" ht="25.5">
      <c r="A63" s="19">
        <v>44</v>
      </c>
      <c r="B63" s="13" t="s">
        <v>93</v>
      </c>
      <c r="C63" s="10" t="s">
        <v>92</v>
      </c>
      <c r="D63" s="14">
        <v>556719.58</v>
      </c>
      <c r="E63" s="14">
        <v>1200000</v>
      </c>
      <c r="F63" s="14">
        <v>1200000</v>
      </c>
    </row>
    <row r="64" spans="1:6" ht="12.75">
      <c r="A64" s="19">
        <v>45</v>
      </c>
      <c r="B64" s="15" t="s">
        <v>95</v>
      </c>
      <c r="C64" s="16" t="s">
        <v>96</v>
      </c>
      <c r="D64" s="14">
        <v>0</v>
      </c>
      <c r="E64" s="14">
        <v>10375200</v>
      </c>
      <c r="F64" s="14">
        <v>21282300</v>
      </c>
    </row>
    <row r="65" spans="1:6" ht="12.75">
      <c r="A65" s="19">
        <v>46</v>
      </c>
      <c r="B65" s="17" t="s">
        <v>97</v>
      </c>
      <c r="C65" s="17"/>
      <c r="D65" s="18">
        <f>+D62+D60+D54+D52+D49+D44+D39+D33+D30+D28+D20</f>
        <v>931195724.09</v>
      </c>
      <c r="E65" s="18">
        <f>+E62+E60+E54+E52+E49+E44+E39+E33+E30+E28+E20+E64</f>
        <v>823862400</v>
      </c>
      <c r="F65" s="18">
        <f>+F62+F60+F54+F52+F49+F44+F39+F33+F30+F28+F20+F64</f>
        <v>832564300</v>
      </c>
    </row>
  </sheetData>
  <sheetProtection/>
  <mergeCells count="17">
    <mergeCell ref="C1:F1"/>
    <mergeCell ref="C2:F2"/>
    <mergeCell ref="C3:F3"/>
    <mergeCell ref="C4:F4"/>
    <mergeCell ref="C7:F7"/>
    <mergeCell ref="C5:F5"/>
    <mergeCell ref="C6:F6"/>
    <mergeCell ref="D17:F17"/>
    <mergeCell ref="A17:A18"/>
    <mergeCell ref="C9:F9"/>
    <mergeCell ref="C10:F10"/>
    <mergeCell ref="C11:F11"/>
    <mergeCell ref="C12:F12"/>
    <mergeCell ref="C13:F13"/>
    <mergeCell ref="B15:F15"/>
    <mergeCell ref="B17:B18"/>
    <mergeCell ref="C17:C18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2015-10-09T03:35:43Z</cp:lastPrinted>
  <dcterms:created xsi:type="dcterms:W3CDTF">1996-10-08T23:32:33Z</dcterms:created>
  <dcterms:modified xsi:type="dcterms:W3CDTF">2015-11-19T02:21:39Z</dcterms:modified>
  <cp:category/>
  <cp:version/>
  <cp:contentType/>
  <cp:contentStatus/>
</cp:coreProperties>
</file>